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Foglio1" sheetId="1" r:id="rId1"/>
    <sheet name="Foglio2" sheetId="2" r:id="rId2"/>
    <sheet name="Foglio3" sheetId="3" r:id="rId3"/>
  </sheets>
  <definedNames>
    <definedName name="_GoBack" localSheetId="0">Foglio1!#REF!</definedName>
    <definedName name="_xlnm.Print_Area" localSheetId="0">Foglio1!$A$1:$K$82</definedName>
  </definedNames>
  <calcPr calcId="125725"/>
</workbook>
</file>

<file path=xl/calcChain.xml><?xml version="1.0" encoding="utf-8"?>
<calcChain xmlns="http://schemas.openxmlformats.org/spreadsheetml/2006/main">
  <c r="H33" i="1"/>
  <c r="H43"/>
  <c r="H42"/>
  <c r="H24"/>
  <c r="H78"/>
  <c r="H77"/>
  <c r="H76"/>
  <c r="H14"/>
  <c r="H61"/>
  <c r="H63"/>
  <c r="H53"/>
  <c r="H57"/>
  <c r="H69"/>
  <c r="H49"/>
  <c r="H55"/>
  <c r="H13"/>
  <c r="H7"/>
  <c r="H36"/>
  <c r="H75"/>
  <c r="H32"/>
  <c r="H74"/>
  <c r="H73"/>
  <c r="H72"/>
  <c r="H71"/>
  <c r="H70"/>
  <c r="H68"/>
  <c r="H67"/>
  <c r="H66"/>
  <c r="H65"/>
  <c r="H64"/>
  <c r="H62"/>
  <c r="H60"/>
  <c r="H59"/>
  <c r="H58"/>
  <c r="H56"/>
  <c r="H54"/>
  <c r="H52"/>
  <c r="H51"/>
  <c r="H50"/>
  <c r="H48"/>
  <c r="H47"/>
  <c r="H46"/>
  <c r="H45"/>
  <c r="H44"/>
  <c r="H41"/>
  <c r="H40"/>
  <c r="H39"/>
  <c r="H38"/>
  <c r="H37"/>
  <c r="H35"/>
  <c r="H34"/>
  <c r="H31"/>
  <c r="H30"/>
  <c r="H29"/>
  <c r="H28"/>
  <c r="H27"/>
  <c r="H26"/>
  <c r="H25"/>
  <c r="H23"/>
  <c r="H22"/>
  <c r="H21"/>
  <c r="H20"/>
  <c r="H19"/>
  <c r="H18"/>
  <c r="H17"/>
  <c r="H16"/>
  <c r="H15"/>
  <c r="H12"/>
  <c r="H11"/>
  <c r="H10"/>
  <c r="H9"/>
  <c r="H8"/>
  <c r="H6"/>
  <c r="H5"/>
  <c r="H4"/>
  <c r="H3"/>
  <c r="H80" l="1"/>
  <c r="H82" s="1"/>
</calcChain>
</file>

<file path=xl/sharedStrings.xml><?xml version="1.0" encoding="utf-8"?>
<sst xmlns="http://schemas.openxmlformats.org/spreadsheetml/2006/main" count="246" uniqueCount="143">
  <si>
    <t>PROGETTO</t>
  </si>
  <si>
    <t>TIPOLOGIA</t>
  </si>
  <si>
    <t>INDIRE</t>
  </si>
  <si>
    <t>PENNE</t>
  </si>
  <si>
    <t>LAPIS</t>
  </si>
  <si>
    <t>LANYARDS</t>
  </si>
  <si>
    <t>SHOPPER COTONE</t>
  </si>
  <si>
    <t>Shopper in cotone gr. 250/mq, con manici lunghi con stampa logo a 1 colore da noi fornito. Misure della borsa esclusi i manici di 42x38 cm. Colore azzurro/blu.</t>
  </si>
  <si>
    <t>CHIAVETTA USB</t>
  </si>
  <si>
    <t>POWER BANK</t>
  </si>
  <si>
    <t>OMBRELLO</t>
  </si>
  <si>
    <t>Ombrello deluxe ad apertura automatica da 23’’ in poliestere. Struttura in metallo placcato zinco, manico curvo in alluminio. Antivento. MisuraØ104 x 90 cm. Area di stampa 200x150mm, stampa personalizzata un colore. Colore azzurro/blu.</t>
  </si>
  <si>
    <t>CARICATORE DA MACCHINA PER USB</t>
  </si>
  <si>
    <t>POST-IT</t>
  </si>
  <si>
    <t>50 fogli cad., misure 7.5x7.5 cm, colore bianco con stampa logo da noi fornito a un colore.</t>
  </si>
  <si>
    <t>In poliestere con tracolla regolabile e grande scomparto e chiusura a zip. Poliestere 600D. Misure 265x380x140 MM. Area di stampa T2 (8C, 120x80 MM)BR (10C, 60x60 MM). Colore azzurro/blu. Stampa logo personalizzato a un colore</t>
  </si>
  <si>
    <t>DESCRIZIONE ( SPECIFICHE TECNICHE E PERSONALIZZAZIONE)</t>
  </si>
  <si>
    <t>EPALE</t>
  </si>
  <si>
    <t>Penna a sfera corpo totalmente in alluminio colorato, finiture in cromo e garanzia dei chilometri di scrittura per 5 km, personalizzazione a 1 colore sul fusto. Modello di riferimento: Lipari PeeKay art 126533</t>
  </si>
  <si>
    <t>SPILLA</t>
  </si>
  <si>
    <t xml:space="preserve">Power Bank formato piatto (modello credit card), potenza minima 2500mAh, Dimensioni: 9,5 x 6 x 0,7 cm - Area di personalizzazione ampia: fino a 95x60 mm. Tecniche di stampa: stampa fotografica quadricromia </t>
  </si>
  <si>
    <t>TSHIRT UOMO</t>
  </si>
  <si>
    <t>TSHIRT DONNA</t>
  </si>
  <si>
    <t>PORTACHIAVI</t>
  </si>
  <si>
    <t>EVIDENZIATORI</t>
  </si>
  <si>
    <t>ERASMUS+</t>
  </si>
  <si>
    <t>TSHIRT BAMBINO</t>
  </si>
  <si>
    <t>PALLONE MONDO</t>
  </si>
  <si>
    <t>TARGHE</t>
  </si>
  <si>
    <t>BORRACCIA TERMICA</t>
  </si>
  <si>
    <t>TAZZA MUG</t>
  </si>
  <si>
    <t>TACCUINO</t>
  </si>
  <si>
    <t>ETICHETTA PER BAGAGLIO</t>
  </si>
  <si>
    <t>Etichetta portanome per bagaglio in plastica a forma di trolley. Dimensioni 5,5X9,5X0,5 cm area di stampa 40x40/40X40 stampa monocolore</t>
  </si>
  <si>
    <t>FRISBEE</t>
  </si>
  <si>
    <t>BRACCIALETTI DI SILICONE</t>
  </si>
  <si>
    <t>Braccialetti di silicone in 6 colori, personalizzabili con stampa a 1 colore</t>
  </si>
  <si>
    <t>CALAMITA</t>
  </si>
  <si>
    <t>BANDIERA</t>
  </si>
  <si>
    <t>Bandiera 300X200  cm personalizzabile con stampa a 1 colore</t>
  </si>
  <si>
    <t>FASCIA RIFLETTENTE</t>
  </si>
  <si>
    <t>KIT FLACONCINI DA VIAGGIO</t>
  </si>
  <si>
    <t>VELE (BANDIERA A GOCCIA)</t>
  </si>
  <si>
    <t>Bandiera a goccia. Stampa su telo nautico antivento ed asta con sacca inclusa nel prezzo. Dimensioni 74x182</t>
  </si>
  <si>
    <t>COVER CELLULARE</t>
  </si>
  <si>
    <t>ETWINNING</t>
  </si>
  <si>
    <t>BOX MATITE</t>
  </si>
  <si>
    <t>Eurydice</t>
  </si>
  <si>
    <t>SHOPPER COTONE 2</t>
  </si>
  <si>
    <t>Tazza in ceramica 300ml con finitura speciale per stampa in sublimazione con manico ed interno colorati in 4 varianti di colore diverse, diametro 8 cm , h. 9 cm. Stampa in quadricromia personalizzata mm200x95</t>
  </si>
  <si>
    <t>ZAINO</t>
  </si>
  <si>
    <t>Penne a sfera corpo totalmente in alluminio, finiture in cromo e garanzia dei chilometri di scrittura per 5 km, personalizzazione a un colore sul fusto. Modello di riferimento: Lipari PeeKay art 126533</t>
  </si>
  <si>
    <t>Shopper in cotone gr. 250/mq, con manici lunghi con stampa logo a 1 colore da noi fornito. Misure della borsa esclusi i manici di 42x38 cm. In 6 varianti di colore.</t>
  </si>
  <si>
    <t>Modello con forma 3D personalizzata in gomma PVC, capienza 8 Gb, stampa 4+4 colori.</t>
  </si>
  <si>
    <t xml:space="preserve">Quaderno formato A5 a righe (96 pagine) con cover in soft PU chiusura con elastico e segnalibro. 6 versioni di colore. Misura 21x14x1,5 cm. Area di stampa 70x70 mm. Stampa monocolore con logo personalizzato da noi fornito. </t>
  </si>
  <si>
    <t xml:space="preserve">Caricatore da auto con una o due prese USB e luce a led abbinata. Colore blu o bianco, stampa logo a un colore da noi fornito. </t>
  </si>
  <si>
    <t>Zaino portacomputer con scomparti imbottiti, con cerniere, spalline regolabili imbottite, in poliestere 840D. Colore azzurro/blu o stile jeans. Misure circa 440x285x110 MM.  Area di stampa 200x14 MM. Stampa logo personalizzato a un colore.</t>
  </si>
  <si>
    <t>ZAINETTO SACCA</t>
  </si>
  <si>
    <t xml:space="preserve">SHOPPER COTONE </t>
  </si>
  <si>
    <t>Borsa porta pc 15'' con stampa 1 colore, in poliestere con tracolla regolabile e removibile, scomparto interno e tasca frontale con chiusura zip. Misura 40x8x29 cm, colore blu, stampa su tasca frontale</t>
  </si>
  <si>
    <t>BORSA PORTA PC</t>
  </si>
  <si>
    <t>ZAINO PORTA PC</t>
  </si>
  <si>
    <t>Spilletta rotonda in alluminio con gancio in acciaio, diametro 30 mm, stampa digitale 4 colori. Area di stampa diametro 28 mm</t>
  </si>
  <si>
    <t xml:space="preserve">Portachiavi in metallo sagomato, stampa a un colore. Con scatola. </t>
  </si>
  <si>
    <t>Modello con forma 3D personalizzata in gomma PVC. Stampa 4+4 colori.</t>
  </si>
  <si>
    <t>Evidenziatore 15X123 mm in 4 versioni di colore (tra cui obbligatoriamente giallo e celeste) con stampa a un colore personalizzata</t>
  </si>
  <si>
    <t>Targhe di materiale D-bond, dimensione 30x20 con angoli smussati (raggio 1,5 cm), strisce biadesivo sul retro per l’applicazione a muro, certificazione della resistenza degli inchiostri ad agenti atmosferici, stampa in quadricromia di grafica fornita dall’Istituto</t>
  </si>
  <si>
    <t xml:space="preserve">Cover smartphone in silicone. Personalizzabile con stampa 4 colori UV LED (per modelli iPhone 5 e superiori e Galaxy S6 e superiori). </t>
  </si>
  <si>
    <t>Cappellino da 5 pannelli in cotone 160 gr/m2 in vari colori con chiusura regolabile con strap. 5 occhielli in colore abbinato. Misura adulto. Con fascia anti sudore. Stampa ad un colore personalizzata standard centro pannello frontale.</t>
  </si>
  <si>
    <t>Calamita rotonda diametro 32 mm personalizzabile con stampa  a 4 colori.</t>
  </si>
  <si>
    <t>Borraccia termica waterproof in alluminio capacità 750 ml dimensioni 7,2X21,5 cm con stampa personalizzata a un colore area di stampa 30X70/60X15mm</t>
  </si>
  <si>
    <t>Frisbee in plastica PP 23X23 cm in vari colori personalizzabile con stampa monocolore</t>
  </si>
  <si>
    <t>PORTACHIAVI 3D</t>
  </si>
  <si>
    <t>Pallone gonfiabile (PVC trasparente con disegno mappa mondo) diametro cm. 40 con personalizzazione</t>
  </si>
  <si>
    <t>Banda riflettente flessibile regolabile attorno al braccio, alla caviglia o alla borsa.  Personalizzabile con stampa monocolore. Dimensioni 3x34x0,1 cm.</t>
  </si>
  <si>
    <t>Necessaire trasparente per cosmetici con accessori in dimensioni da viaggio: 2 bottiglie da 30 ml con tappo, 1 bottiglia da 50 ml, 1 dispenser da 50 ml. Personalizzabile con stampa monocolore centro custodia.</t>
  </si>
  <si>
    <t>BASA PER VELA</t>
  </si>
  <si>
    <t>Base per vela (bandiera a goccia). Quadrata, piatta, in metallo con perno girevole, adatta a strutture flessibili. Per uso esterno e resistente al vento, sacca per il trasporto inclusa.</t>
  </si>
  <si>
    <t>Set di 6 matite colorate in scatola di cartone misure indicative 7,7x8,7x0,3cm</t>
  </si>
  <si>
    <t>TOTALE</t>
  </si>
  <si>
    <r>
      <t>INDIRE</t>
    </r>
    <r>
      <rPr>
        <sz val="16"/>
        <rFont val="Calibri"/>
        <family val="2"/>
        <scheme val="minor"/>
      </rPr>
      <t/>
    </r>
  </si>
  <si>
    <t>Ombrello pieghevole automatico 8 pannelli cuciture interne in polyestere, asta in metallo, manico in gomma, stampa monocolore con logo fornito da noi e custodia abbinata.</t>
  </si>
  <si>
    <t>ADATTATORE PRESE</t>
  </si>
  <si>
    <t>Adattatore prese universale da viaggio in plastica con stampa personalizzata a un colore.</t>
  </si>
  <si>
    <t xml:space="preserve">Quaderno formato A6 a righe (96 pagine) con cover in soft PU chiusura con elastico e segnalibro. 6 versioni di colore. Misura 15x13x1,3 cm. Stampa monocolore con logo personalizzato da noi fornito. </t>
  </si>
  <si>
    <t>SET MEMO PAD</t>
  </si>
  <si>
    <t>LANYARDS CON PORTABADGE</t>
  </si>
  <si>
    <t>TEMPERAMATITE CON GOMMA</t>
  </si>
  <si>
    <t>Temperamatite e gomma 2 in 1. Varie versioni di colore. Personalizzazione con logo a un colore.</t>
  </si>
  <si>
    <t>CAPPELLINO</t>
  </si>
  <si>
    <t>Powerbank 2200 mAh in alluminio. Energia per la carica di uno smartphone, output DC5V/1°. Cavo usb con microusb incluso. Misura 9,5x2,1x2,1 cm  - Stampa personalizzata a un colore.</t>
  </si>
  <si>
    <t>SET DA VIAGGIO</t>
  </si>
  <si>
    <t xml:space="preserve">Set da viaggio tre pezzi personalizzabile con stampa a un colore: cuscino gonfiabile, maschera per occhi e tappi per le orecchie con custodia in velluto. </t>
  </si>
  <si>
    <t>CUFFIE AURICOLARI</t>
  </si>
  <si>
    <t>Auricolari in astuccio di plastica o silicone, cavo da 120 cm. Astuccio personalizzato a un colore</t>
  </si>
  <si>
    <t>VASO CON SEMI</t>
  </si>
  <si>
    <t>Contenitore in metallo con argilla e 6-8 semi di petunia in diversi colori. Stampa personalizzata a un colore.</t>
  </si>
  <si>
    <t>SHOPPER COTONE 3</t>
  </si>
  <si>
    <t>ZAINETTO SACCA 2</t>
  </si>
  <si>
    <t xml:space="preserve">zaino in cotone 100% da 100gr, con corde laterali per trasportarlo a spalla, chiusura a strozzo, dimensioni indicative 40x40 (colori assortiti richiesti: nero, blu, rosa, giallo, verde chiaro, arancio, rosso), personalizzazione logo a 1 colore. </t>
  </si>
  <si>
    <t xml:space="preserve">zaino in poliestere con corde laterali per trasportarlo a spalla, chiusura a strozzo, dimensioni indicative 35x40 (colori assortiti richiesti: nero, blu, rosa, giallo, verde chiaro, arancio, rosso), personalizzazione logo a 1 colore. </t>
  </si>
  <si>
    <t>TOTALE IVA 22% INCLUSA</t>
  </si>
  <si>
    <t>Poliestere simil raso con gancio in metallo, stampa sublimatica alta qualità, con gancio di sicurezza in plastica (anti soffocamento).Dimensioni: 2 cm di altezza x 80 cm,  personalizzato con logo a un colore su entrambi i lati. Colore bianco o azzurro/blu.</t>
  </si>
  <si>
    <t xml:space="preserve">Materiale: poliestere simil raso con gancio in metallo, stampa sublimatica alta qualità in quadricromia 4+4, con gancio di sicurezza in plastica (anti soffocamento). Dimensioni: 2 cm di altezza x 80 cm con logo e slogan. Comprensivi di porta badge in PVC trasparente misure circa 11x14cm </t>
  </si>
  <si>
    <r>
      <t>INDIRE</t>
    </r>
    <r>
      <rPr>
        <sz val="11"/>
        <rFont val="Calibri"/>
        <family val="2"/>
        <scheme val="minor"/>
      </rPr>
      <t/>
    </r>
  </si>
  <si>
    <t>Set di blocco adesivo con copertina rigida. Dimensioni: copertina 106 x 77 mm / chiuso
Blocco 100 x 72 mm da 100 fogli + blocco 50 x 72 mm da 25 fogli. Segnapagina 12 x 45 mm da 20 fogli (vari colori). Copertina: con foglio laminato con stampa a un colore. Stampa ad un colore su entrambi i
blocchetti.</t>
  </si>
  <si>
    <t>A</t>
  </si>
  <si>
    <t>B</t>
  </si>
  <si>
    <t>C</t>
  </si>
  <si>
    <t>D</t>
  </si>
  <si>
    <t>RICHIESTA TOTALE PRESUNTA DEI PRODOTTI SU 4 ANNI</t>
  </si>
  <si>
    <t>PREZZO UNITARIO OFFERTO</t>
  </si>
  <si>
    <t xml:space="preserve"> TOTALE A x B SU 4 ANNI COME BASE D'ASTA </t>
  </si>
  <si>
    <t>E</t>
  </si>
  <si>
    <t>F</t>
  </si>
  <si>
    <t>TOTALE A x C SU 4 ANNI OFFERTO DALL'OPERATORE ECONOMICO</t>
  </si>
  <si>
    <t>RIBASSO % TRA D ED E</t>
  </si>
  <si>
    <r>
      <t xml:space="preserve">Eurydice </t>
    </r>
    <r>
      <rPr>
        <sz val="8"/>
        <rFont val="Arial"/>
        <family val="2"/>
      </rPr>
      <t>e</t>
    </r>
    <r>
      <rPr>
        <sz val="8"/>
        <color theme="1"/>
        <rFont val="Arial"/>
        <family val="2"/>
      </rPr>
      <t xml:space="preserve"> </t>
    </r>
    <r>
      <rPr>
        <sz val="8"/>
        <color rgb="FFFF0000"/>
        <rFont val="Arial"/>
        <family val="2"/>
      </rPr>
      <t>ETWINNING</t>
    </r>
  </si>
  <si>
    <r>
      <t xml:space="preserve">In legno e grafite di alta qualità, HB, colore bianco, personalizzazione con </t>
    </r>
    <r>
      <rPr>
        <u/>
        <sz val="8"/>
        <color theme="1"/>
        <rFont val="Arial"/>
        <family val="2"/>
      </rPr>
      <t>stampa a un colore</t>
    </r>
    <r>
      <rPr>
        <sz val="8"/>
        <color theme="1"/>
        <rFont val="Arial"/>
        <family val="2"/>
      </rPr>
      <t xml:space="preserve">, </t>
    </r>
    <r>
      <rPr>
        <sz val="8"/>
        <color rgb="FF000000"/>
        <rFont val="Arial"/>
        <family val="2"/>
      </rPr>
      <t>fornita già appuntita e con gommino.</t>
    </r>
  </si>
  <si>
    <r>
      <t xml:space="preserve">in legno e grafite di alta qualità, HB, personalizzazione stampa in </t>
    </r>
    <r>
      <rPr>
        <u/>
        <sz val="8"/>
        <color theme="1"/>
        <rFont val="Arial"/>
        <family val="2"/>
      </rPr>
      <t>quadricromia</t>
    </r>
    <r>
      <rPr>
        <sz val="8"/>
        <color theme="1"/>
        <rFont val="Arial"/>
        <family val="2"/>
      </rPr>
      <t xml:space="preserve">, </t>
    </r>
    <r>
      <rPr>
        <sz val="8"/>
        <color rgb="FF000000"/>
        <rFont val="Arial"/>
        <family val="2"/>
      </rPr>
      <t>fornita già appuntita e con gommino</t>
    </r>
  </si>
  <si>
    <r>
      <t xml:space="preserve">In legno e grafite di alta qualità, HB, personalizzazione stampa in </t>
    </r>
    <r>
      <rPr>
        <u/>
        <sz val="8"/>
        <color theme="1"/>
        <rFont val="Arial"/>
        <family val="2"/>
      </rPr>
      <t>quadricromia</t>
    </r>
    <r>
      <rPr>
        <sz val="8"/>
        <color theme="1"/>
        <rFont val="Arial"/>
        <family val="2"/>
      </rPr>
      <t xml:space="preserve">, </t>
    </r>
    <r>
      <rPr>
        <sz val="8"/>
        <color rgb="FF000000"/>
        <rFont val="Arial"/>
        <family val="2"/>
      </rPr>
      <t>fornita già appuntita e con gommino</t>
    </r>
  </si>
  <si>
    <r>
      <t xml:space="preserve">EPALE </t>
    </r>
    <r>
      <rPr>
        <b/>
        <sz val="8"/>
        <rFont val="Arial"/>
        <family val="2"/>
      </rPr>
      <t>e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 xml:space="preserve">ERASMUS+ </t>
    </r>
  </si>
  <si>
    <r>
      <t xml:space="preserve">Materiale: poliestere simil raso con gancio in metallo, stampa sublimatica alta qualità in </t>
    </r>
    <r>
      <rPr>
        <u/>
        <sz val="8"/>
        <color theme="1"/>
        <rFont val="Arial"/>
        <family val="2"/>
      </rPr>
      <t>quadricromia 4+4</t>
    </r>
    <r>
      <rPr>
        <sz val="8"/>
        <color theme="1"/>
        <rFont val="Arial"/>
        <family val="2"/>
      </rPr>
      <t xml:space="preserve">, con gancio di sicurezza in plastica (anti soffocamento). Dimensioni: 2 cm di altezza x 80 cm con logo e slogan. </t>
    </r>
  </si>
  <si>
    <r>
      <t xml:space="preserve">Shopper in cotone gr. 250/mq </t>
    </r>
    <r>
      <rPr>
        <u/>
        <sz val="8"/>
        <color theme="1"/>
        <rFont val="Arial"/>
        <family val="2"/>
      </rPr>
      <t>a soffietto profondo 8 cm</t>
    </r>
    <r>
      <rPr>
        <sz val="8"/>
        <color theme="1"/>
        <rFont val="Arial"/>
        <family val="2"/>
      </rPr>
      <t xml:space="preserve"> con manici lunghi con stampa logo a 1 colore da noi fornito. Misure della borsa esclusi i manici di 42x38 cm. In 6 varianti di colore. </t>
    </r>
  </si>
  <si>
    <r>
      <t xml:space="preserve">Shopper in cotone gr. 250/mq con </t>
    </r>
    <r>
      <rPr>
        <u/>
        <sz val="8"/>
        <color theme="1"/>
        <rFont val="Arial"/>
        <family val="2"/>
      </rPr>
      <t xml:space="preserve">manici corti e tasca frontale </t>
    </r>
    <r>
      <rPr>
        <sz val="8"/>
        <color theme="1"/>
        <rFont val="Arial"/>
        <family val="2"/>
      </rPr>
      <t>con stampa logo a 1 colore da noi fornito. Misure della borsa esclusi i manici di 42x38 cm.</t>
    </r>
  </si>
  <si>
    <r>
      <t>INDIRE</t>
    </r>
    <r>
      <rPr>
        <b/>
        <sz val="8"/>
        <color theme="9" tint="-0.249977111117893"/>
        <rFont val="Arial"/>
        <family val="2"/>
      </rPr>
      <t xml:space="preserve"> EPALE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ETWINNING</t>
    </r>
  </si>
  <si>
    <r>
      <t xml:space="preserve">Modello “keyflash” a forma di chiave stilizzata con foro per agganciarla, corpo in acciaio inox specchiato, </t>
    </r>
    <r>
      <rPr>
        <u/>
        <sz val="8"/>
        <color theme="1"/>
        <rFont val="Arial"/>
        <family val="2"/>
      </rPr>
      <t>capienza 8 GB</t>
    </r>
    <r>
      <rPr>
        <sz val="8"/>
        <color theme="1"/>
        <rFont val="Arial"/>
        <family val="2"/>
      </rPr>
      <t>. Personalizzazione con incisione al laser o stampa diretta su ambo i lati a un colore.</t>
    </r>
  </si>
  <si>
    <r>
      <t xml:space="preserve">Modello “keyflash” a forma di chiave stilizzata con foro per agganciarla, corpo in acciaio inox specchiato, </t>
    </r>
    <r>
      <rPr>
        <u/>
        <sz val="8"/>
        <color theme="1"/>
        <rFont val="Arial"/>
        <family val="2"/>
      </rPr>
      <t>capienza 16 GB</t>
    </r>
    <r>
      <rPr>
        <sz val="8"/>
        <color theme="1"/>
        <rFont val="Arial"/>
        <family val="2"/>
      </rPr>
      <t>. Personalizzazione con incisione al laser o stampa diretta su ambo i lati a un colore.</t>
    </r>
  </si>
  <si>
    <r>
      <t>INDIRE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ETWINNING</t>
    </r>
  </si>
  <si>
    <r>
      <t xml:space="preserve">EPALE </t>
    </r>
    <r>
      <rPr>
        <sz val="8"/>
        <rFont val="Arial"/>
        <family val="2"/>
      </rPr>
      <t xml:space="preserve">e </t>
    </r>
    <r>
      <rPr>
        <sz val="8"/>
        <color rgb="FFFF0000"/>
        <rFont val="Arial"/>
        <family val="2"/>
      </rPr>
      <t>ERASMUS+</t>
    </r>
  </si>
  <si>
    <r>
      <rPr>
        <b/>
        <sz val="8"/>
        <color theme="9" tint="-0.249977111117893"/>
        <rFont val="Arial"/>
        <family val="2"/>
      </rPr>
      <t>EPALE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ETWINNING</t>
    </r>
  </si>
  <si>
    <r>
      <t>Tshirt  modello uomo in jersey di cotone 100%, 165 gr/m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, in 4 versioni di colore taglie S-M-L-XL. Stampa personalizzata monocolore con logo e grafica da noi fornite</t>
    </r>
  </si>
  <si>
    <r>
      <t>Tshirt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modello donna sagomate in cotone fiammato, con scollo a madonna in 4 versioni di colore. Taglie S-M-L-XL. Stampa personalizzata monocolore con logo e grafica da noi fornite</t>
    </r>
  </si>
  <si>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ETWINNING</t>
    </r>
  </si>
  <si>
    <r>
      <t>Tshirt modello bambino in jersey di cotone 100%, 165 gr/m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 4 versioni di colore. Taglie 5/6, 7/8, 9/10, 11/12 anni. Stampa personalizzata monocolore con logo e grafica da noi fornite</t>
    </r>
  </si>
  <si>
    <r>
      <rPr>
        <b/>
        <sz val="8"/>
        <color theme="9" tint="-0.249977111117893"/>
        <rFont val="Arial"/>
        <family val="2"/>
      </rPr>
      <t>EPALE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</si>
  <si>
    <r>
      <rPr>
        <b/>
        <sz val="8"/>
        <color rgb="FF00B050"/>
        <rFont val="Arial"/>
        <family val="2"/>
      </rPr>
      <t>ERASMUS+</t>
    </r>
    <r>
      <rPr>
        <b/>
        <sz val="8"/>
        <color theme="1"/>
        <rFont val="Arial"/>
        <family val="2"/>
      </rPr>
      <t xml:space="preserve"> </t>
    </r>
  </si>
  <si>
    <r>
      <t xml:space="preserve">EPALE </t>
    </r>
    <r>
      <rPr>
        <sz val="8"/>
        <rFont val="Arial"/>
        <family val="2"/>
      </rPr>
      <t xml:space="preserve">e </t>
    </r>
    <r>
      <rPr>
        <sz val="8"/>
        <color rgb="FFFF0000"/>
        <rFont val="Arial"/>
        <family val="2"/>
      </rPr>
      <t>ETWINNING</t>
    </r>
  </si>
  <si>
    <r>
      <rPr>
        <b/>
        <sz val="8"/>
        <color theme="9" tint="-0.249977111117893"/>
        <rFont val="Arial"/>
        <family val="2"/>
      </rPr>
      <t>EPALE</t>
    </r>
    <r>
      <rPr>
        <b/>
        <sz val="8"/>
        <color theme="1"/>
        <rFont val="Arial"/>
        <family val="2"/>
      </rPr>
      <t xml:space="preserve"> </t>
    </r>
    <r>
      <rPr>
        <b/>
        <sz val="8"/>
        <color rgb="FF00B050"/>
        <rFont val="Arial"/>
        <family val="2"/>
      </rPr>
      <t>ERASMUS+</t>
    </r>
  </si>
  <si>
    <r>
      <rPr>
        <sz val="8"/>
        <color rgb="FF00B050"/>
        <rFont val="Arial"/>
        <family val="2"/>
      </rPr>
      <t>ERASMUS+</t>
    </r>
    <r>
      <rPr>
        <sz val="8"/>
        <color theme="1"/>
        <rFont val="Arial"/>
        <family val="2"/>
      </rPr>
      <t xml:space="preserve"> </t>
    </r>
  </si>
  <si>
    <t xml:space="preserve"> PREZZO UNITARIO A BASE D'ASTA </t>
  </si>
  <si>
    <t>Modello di riferimento“Media clic grip digital” marca BIC con fusto frosted o di colore, clip e grip di colore adattato alla grafica fornita. Garanzia dei chilometri di scrittura per 5 km, personalizzate in quadricromia sul fusto con logo da noi fornito e stampa su clip.</t>
  </si>
  <si>
    <t>QUANTITATIVO MEDIO PER ORDINE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</si>
</sst>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2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Book Antiqua"/>
      <family val="1"/>
    </font>
    <font>
      <b/>
      <sz val="8"/>
      <color rgb="FF000000"/>
      <name val="Arial"/>
      <family val="2"/>
    </font>
    <font>
      <b/>
      <sz val="8"/>
      <color rgb="FF5B9BD5"/>
      <name val="Arial"/>
      <family val="2"/>
    </font>
    <font>
      <sz val="8"/>
      <color theme="1"/>
      <name val="Arial"/>
      <family val="2"/>
    </font>
    <font>
      <b/>
      <sz val="8"/>
      <color rgb="FFE3624D"/>
      <name val="Arial"/>
      <family val="2"/>
    </font>
    <font>
      <sz val="8"/>
      <color rgb="FF000000"/>
      <name val="Arial"/>
      <family val="2"/>
    </font>
    <font>
      <b/>
      <sz val="8"/>
      <color rgb="FF7030A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u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9" tint="-0.249977111117893"/>
      <name val="Arial"/>
      <family val="2"/>
    </font>
    <font>
      <vertAlign val="superscript"/>
      <sz val="8"/>
      <color theme="1"/>
      <name val="Arial"/>
      <family val="2"/>
    </font>
    <font>
      <sz val="8"/>
      <color rgb="FF00B05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top"/>
    </xf>
    <xf numFmtId="164" fontId="2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/>
    </xf>
    <xf numFmtId="164" fontId="7" fillId="0" borderId="5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11" fillId="0" borderId="4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wrapText="1"/>
    </xf>
    <xf numFmtId="164" fontId="11" fillId="0" borderId="2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3"/>
  <sheetViews>
    <sheetView tabSelected="1" topLeftCell="B1" workbookViewId="0">
      <selection sqref="A1:J78"/>
    </sheetView>
  </sheetViews>
  <sheetFormatPr defaultColWidth="17.7109375" defaultRowHeight="15"/>
  <cols>
    <col min="1" max="1" width="10.42578125" style="4" hidden="1" customWidth="1"/>
    <col min="2" max="2" width="14" style="4" customWidth="1"/>
    <col min="3" max="3" width="60" style="4" customWidth="1"/>
    <col min="4" max="5" width="22.42578125" style="18" customWidth="1"/>
    <col min="6" max="6" width="14.140625" style="19" customWidth="1"/>
    <col min="7" max="7" width="17.85546875" style="19" customWidth="1"/>
    <col min="8" max="9" width="17.7109375" style="18"/>
    <col min="10" max="10" width="18.28515625" style="18" customWidth="1"/>
  </cols>
  <sheetData>
    <row r="1" spans="1:10" ht="21" customHeight="1">
      <c r="A1" s="26"/>
      <c r="B1" s="26"/>
      <c r="D1" s="1"/>
      <c r="E1" s="1" t="s">
        <v>106</v>
      </c>
      <c r="F1" s="1" t="s">
        <v>107</v>
      </c>
      <c r="G1" s="1" t="s">
        <v>108</v>
      </c>
      <c r="H1" s="1" t="s">
        <v>109</v>
      </c>
      <c r="I1" s="1" t="s">
        <v>113</v>
      </c>
      <c r="J1" s="1" t="s">
        <v>114</v>
      </c>
    </row>
    <row r="2" spans="1:10" ht="45.75">
      <c r="A2" s="2" t="s">
        <v>0</v>
      </c>
      <c r="B2" s="2" t="s">
        <v>1</v>
      </c>
      <c r="C2" s="2" t="s">
        <v>16</v>
      </c>
      <c r="D2" s="3" t="s">
        <v>142</v>
      </c>
      <c r="E2" s="3" t="s">
        <v>110</v>
      </c>
      <c r="F2" s="2" t="s">
        <v>140</v>
      </c>
      <c r="G2" s="23" t="s">
        <v>111</v>
      </c>
      <c r="H2" s="23" t="s">
        <v>112</v>
      </c>
      <c r="I2" s="2" t="s">
        <v>115</v>
      </c>
      <c r="J2" s="2" t="s">
        <v>116</v>
      </c>
    </row>
    <row r="3" spans="1:10" ht="33.75">
      <c r="A3" s="25" t="s">
        <v>80</v>
      </c>
      <c r="B3" s="8" t="s">
        <v>3</v>
      </c>
      <c r="C3" s="8" t="s">
        <v>51</v>
      </c>
      <c r="D3" s="5">
        <v>5000</v>
      </c>
      <c r="E3" s="5">
        <v>5000</v>
      </c>
      <c r="F3" s="20">
        <v>1</v>
      </c>
      <c r="G3" s="2"/>
      <c r="H3" s="12">
        <f t="shared" ref="H3:H34" si="0">E3*F3</f>
        <v>5000</v>
      </c>
      <c r="I3" s="12"/>
      <c r="J3" s="12"/>
    </row>
    <row r="4" spans="1:10" ht="38.25" customHeight="1">
      <c r="A4" s="7" t="s">
        <v>17</v>
      </c>
      <c r="B4" s="8" t="s">
        <v>3</v>
      </c>
      <c r="C4" s="9" t="s">
        <v>18</v>
      </c>
      <c r="D4" s="10">
        <v>1500</v>
      </c>
      <c r="E4" s="10">
        <v>3000</v>
      </c>
      <c r="F4" s="21">
        <v>1.2</v>
      </c>
      <c r="G4" s="11"/>
      <c r="H4" s="12">
        <f t="shared" si="0"/>
        <v>3600</v>
      </c>
      <c r="I4" s="12"/>
      <c r="J4" s="12"/>
    </row>
    <row r="5" spans="1:10" ht="33.75">
      <c r="A5" s="13" t="s">
        <v>117</v>
      </c>
      <c r="B5" s="8" t="s">
        <v>3</v>
      </c>
      <c r="C5" s="9" t="s">
        <v>18</v>
      </c>
      <c r="D5" s="10">
        <v>350</v>
      </c>
      <c r="E5" s="10">
        <v>1400</v>
      </c>
      <c r="F5" s="21">
        <v>1.7</v>
      </c>
      <c r="G5" s="11"/>
      <c r="H5" s="12">
        <f t="shared" si="0"/>
        <v>2380</v>
      </c>
      <c r="I5" s="12"/>
      <c r="J5" s="12"/>
    </row>
    <row r="6" spans="1:10" ht="45">
      <c r="A6" s="13" t="s">
        <v>25</v>
      </c>
      <c r="B6" s="8" t="s">
        <v>3</v>
      </c>
      <c r="C6" s="9" t="s">
        <v>141</v>
      </c>
      <c r="D6" s="10">
        <v>3000</v>
      </c>
      <c r="E6" s="10">
        <v>6000</v>
      </c>
      <c r="F6" s="22">
        <v>0.98</v>
      </c>
      <c r="G6" s="14"/>
      <c r="H6" s="12">
        <f t="shared" si="0"/>
        <v>5880</v>
      </c>
      <c r="I6" s="12"/>
      <c r="J6" s="12"/>
    </row>
    <row r="7" spans="1:10" ht="45">
      <c r="A7" s="13" t="s">
        <v>45</v>
      </c>
      <c r="B7" s="8" t="s">
        <v>3</v>
      </c>
      <c r="C7" s="9" t="s">
        <v>141</v>
      </c>
      <c r="D7" s="10">
        <v>12000</v>
      </c>
      <c r="E7" s="10">
        <v>24000</v>
      </c>
      <c r="F7" s="22">
        <v>0.85</v>
      </c>
      <c r="G7" s="14"/>
      <c r="H7" s="12">
        <f t="shared" si="0"/>
        <v>20400</v>
      </c>
      <c r="I7" s="12"/>
      <c r="J7" s="12"/>
    </row>
    <row r="8" spans="1:10" ht="22.5">
      <c r="A8" s="13" t="s">
        <v>2</v>
      </c>
      <c r="B8" s="8" t="s">
        <v>4</v>
      </c>
      <c r="C8" s="9" t="s">
        <v>118</v>
      </c>
      <c r="D8" s="10">
        <v>5000</v>
      </c>
      <c r="E8" s="10">
        <v>5000</v>
      </c>
      <c r="F8" s="14">
        <v>0.4</v>
      </c>
      <c r="G8" s="24"/>
      <c r="H8" s="6">
        <f t="shared" si="0"/>
        <v>2000</v>
      </c>
      <c r="I8" s="12"/>
      <c r="J8" s="12"/>
    </row>
    <row r="9" spans="1:10" ht="22.5">
      <c r="A9" s="13" t="s">
        <v>45</v>
      </c>
      <c r="B9" s="8" t="s">
        <v>4</v>
      </c>
      <c r="C9" s="9" t="s">
        <v>119</v>
      </c>
      <c r="D9" s="10">
        <v>15000</v>
      </c>
      <c r="E9" s="10">
        <v>30000</v>
      </c>
      <c r="F9" s="14">
        <v>0.3</v>
      </c>
      <c r="G9" s="14"/>
      <c r="H9" s="12">
        <f t="shared" si="0"/>
        <v>9000</v>
      </c>
      <c r="I9" s="12"/>
      <c r="J9" s="12"/>
    </row>
    <row r="10" spans="1:10" ht="22.5">
      <c r="A10" s="13" t="s">
        <v>17</v>
      </c>
      <c r="B10" s="8" t="s">
        <v>4</v>
      </c>
      <c r="C10" s="9" t="s">
        <v>119</v>
      </c>
      <c r="D10" s="10">
        <v>1500</v>
      </c>
      <c r="E10" s="10">
        <v>3000</v>
      </c>
      <c r="F10" s="14">
        <v>0.6</v>
      </c>
      <c r="G10" s="14"/>
      <c r="H10" s="12">
        <f t="shared" si="0"/>
        <v>1800</v>
      </c>
      <c r="I10" s="12"/>
      <c r="J10" s="12"/>
    </row>
    <row r="11" spans="1:10" ht="22.5">
      <c r="A11" s="13" t="s">
        <v>25</v>
      </c>
      <c r="B11" s="8" t="s">
        <v>4</v>
      </c>
      <c r="C11" s="9" t="s">
        <v>119</v>
      </c>
      <c r="D11" s="10">
        <v>3000</v>
      </c>
      <c r="E11" s="10">
        <v>6000</v>
      </c>
      <c r="F11" s="14">
        <v>0.55000000000000004</v>
      </c>
      <c r="G11" s="14"/>
      <c r="H11" s="12">
        <f t="shared" si="0"/>
        <v>3300.0000000000005</v>
      </c>
      <c r="I11" s="12"/>
      <c r="J11" s="12"/>
    </row>
    <row r="12" spans="1:10" ht="22.5">
      <c r="A12" s="13" t="s">
        <v>47</v>
      </c>
      <c r="B12" s="8" t="s">
        <v>4</v>
      </c>
      <c r="C12" s="9" t="s">
        <v>120</v>
      </c>
      <c r="D12" s="10">
        <v>250</v>
      </c>
      <c r="E12" s="10">
        <v>500</v>
      </c>
      <c r="F12" s="14">
        <v>0.8</v>
      </c>
      <c r="G12" s="14"/>
      <c r="H12" s="12">
        <f t="shared" si="0"/>
        <v>400</v>
      </c>
      <c r="I12" s="12"/>
      <c r="J12" s="12"/>
    </row>
    <row r="13" spans="1:10" ht="22.5">
      <c r="A13" s="13" t="s">
        <v>45</v>
      </c>
      <c r="B13" s="8" t="s">
        <v>87</v>
      </c>
      <c r="C13" s="9" t="s">
        <v>88</v>
      </c>
      <c r="D13" s="10">
        <v>15000</v>
      </c>
      <c r="E13" s="10">
        <v>30000</v>
      </c>
      <c r="F13" s="14">
        <v>0.25</v>
      </c>
      <c r="G13" s="14"/>
      <c r="H13" s="12">
        <f t="shared" si="0"/>
        <v>7500</v>
      </c>
      <c r="I13" s="12"/>
      <c r="J13" s="12"/>
    </row>
    <row r="14" spans="1:10">
      <c r="A14" s="13" t="s">
        <v>45</v>
      </c>
      <c r="B14" s="8" t="s">
        <v>46</v>
      </c>
      <c r="C14" s="9" t="s">
        <v>78</v>
      </c>
      <c r="D14" s="10">
        <v>15000</v>
      </c>
      <c r="E14" s="10">
        <v>30000</v>
      </c>
      <c r="F14" s="14">
        <v>0.3</v>
      </c>
      <c r="G14" s="14"/>
      <c r="H14" s="12">
        <f t="shared" si="0"/>
        <v>9000</v>
      </c>
      <c r="I14" s="12"/>
      <c r="J14" s="12"/>
    </row>
    <row r="15" spans="1:10" ht="45">
      <c r="A15" s="13" t="s">
        <v>2</v>
      </c>
      <c r="B15" s="8" t="s">
        <v>5</v>
      </c>
      <c r="C15" s="9" t="s">
        <v>102</v>
      </c>
      <c r="D15" s="10">
        <v>1000</v>
      </c>
      <c r="E15" s="10">
        <v>2000</v>
      </c>
      <c r="F15" s="14">
        <v>1.8</v>
      </c>
      <c r="G15" s="14"/>
      <c r="H15" s="12">
        <f t="shared" si="0"/>
        <v>3600</v>
      </c>
      <c r="I15" s="12"/>
      <c r="J15" s="12"/>
    </row>
    <row r="16" spans="1:10" ht="33.75">
      <c r="A16" s="13" t="s">
        <v>121</v>
      </c>
      <c r="B16" s="8" t="s">
        <v>5</v>
      </c>
      <c r="C16" s="9" t="s">
        <v>122</v>
      </c>
      <c r="D16" s="10">
        <v>1500</v>
      </c>
      <c r="E16" s="10">
        <v>6000</v>
      </c>
      <c r="F16" s="14">
        <v>1.8</v>
      </c>
      <c r="G16" s="14"/>
      <c r="H16" s="12">
        <f t="shared" si="0"/>
        <v>10800</v>
      </c>
      <c r="I16" s="12"/>
      <c r="J16" s="12"/>
    </row>
    <row r="17" spans="1:10" ht="45">
      <c r="A17" s="13" t="s">
        <v>45</v>
      </c>
      <c r="B17" s="8" t="s">
        <v>86</v>
      </c>
      <c r="C17" s="9" t="s">
        <v>103</v>
      </c>
      <c r="D17" s="10">
        <v>1000</v>
      </c>
      <c r="E17" s="10">
        <v>2000</v>
      </c>
      <c r="F17" s="14">
        <v>2.2000000000000002</v>
      </c>
      <c r="G17" s="14"/>
      <c r="H17" s="12">
        <f t="shared" si="0"/>
        <v>4400</v>
      </c>
      <c r="I17" s="12"/>
      <c r="J17" s="12"/>
    </row>
    <row r="18" spans="1:10" ht="22.5">
      <c r="A18" s="13" t="s">
        <v>2</v>
      </c>
      <c r="B18" s="8" t="s">
        <v>6</v>
      </c>
      <c r="C18" s="9" t="s">
        <v>7</v>
      </c>
      <c r="D18" s="10">
        <v>1000</v>
      </c>
      <c r="E18" s="10">
        <v>2000</v>
      </c>
      <c r="F18" s="14">
        <v>2.8</v>
      </c>
      <c r="G18" s="14"/>
      <c r="H18" s="12">
        <f t="shared" si="0"/>
        <v>5600</v>
      </c>
      <c r="I18" s="12"/>
      <c r="J18" s="12"/>
    </row>
    <row r="19" spans="1:10" ht="22.5">
      <c r="A19" s="13" t="s">
        <v>25</v>
      </c>
      <c r="B19" s="8" t="s">
        <v>6</v>
      </c>
      <c r="C19" s="9" t="s">
        <v>52</v>
      </c>
      <c r="D19" s="10">
        <v>1500</v>
      </c>
      <c r="E19" s="10">
        <v>3000</v>
      </c>
      <c r="F19" s="14">
        <v>2.4</v>
      </c>
      <c r="G19" s="14"/>
      <c r="H19" s="12">
        <f t="shared" si="0"/>
        <v>7200</v>
      </c>
      <c r="I19" s="12"/>
      <c r="J19" s="12"/>
    </row>
    <row r="20" spans="1:10" ht="22.5">
      <c r="A20" s="13" t="s">
        <v>45</v>
      </c>
      <c r="B20" s="8" t="s">
        <v>6</v>
      </c>
      <c r="C20" s="9" t="s">
        <v>52</v>
      </c>
      <c r="D20" s="10">
        <v>13000</v>
      </c>
      <c r="E20" s="10">
        <v>26000</v>
      </c>
      <c r="F20" s="14">
        <v>1.8</v>
      </c>
      <c r="G20" s="14"/>
      <c r="H20" s="12">
        <f t="shared" si="0"/>
        <v>46800</v>
      </c>
      <c r="I20" s="12"/>
      <c r="J20" s="12"/>
    </row>
    <row r="21" spans="1:10" ht="22.5">
      <c r="A21" s="13" t="s">
        <v>47</v>
      </c>
      <c r="B21" s="8" t="s">
        <v>58</v>
      </c>
      <c r="C21" s="9" t="s">
        <v>52</v>
      </c>
      <c r="D21" s="10">
        <v>150</v>
      </c>
      <c r="E21" s="10">
        <v>300</v>
      </c>
      <c r="F21" s="14">
        <v>3.8</v>
      </c>
      <c r="G21" s="14"/>
      <c r="H21" s="12">
        <f t="shared" si="0"/>
        <v>1140</v>
      </c>
      <c r="I21" s="12"/>
      <c r="J21" s="12"/>
    </row>
    <row r="22" spans="1:10" ht="33.75">
      <c r="A22" s="13" t="s">
        <v>47</v>
      </c>
      <c r="B22" s="8" t="s">
        <v>48</v>
      </c>
      <c r="C22" s="9" t="s">
        <v>123</v>
      </c>
      <c r="D22" s="10">
        <v>150</v>
      </c>
      <c r="E22" s="10">
        <v>300</v>
      </c>
      <c r="F22" s="14">
        <v>4</v>
      </c>
      <c r="G22" s="14"/>
      <c r="H22" s="12">
        <f t="shared" si="0"/>
        <v>1200</v>
      </c>
      <c r="I22" s="12"/>
      <c r="J22" s="12"/>
    </row>
    <row r="23" spans="1:10" ht="33.75">
      <c r="A23" s="13" t="s">
        <v>17</v>
      </c>
      <c r="B23" s="8" t="s">
        <v>48</v>
      </c>
      <c r="C23" s="9" t="s">
        <v>123</v>
      </c>
      <c r="D23" s="10">
        <v>1500</v>
      </c>
      <c r="E23" s="10">
        <v>3000</v>
      </c>
      <c r="F23" s="14">
        <v>2.8</v>
      </c>
      <c r="G23" s="14"/>
      <c r="H23" s="12">
        <f t="shared" si="0"/>
        <v>8400</v>
      </c>
      <c r="I23" s="12"/>
      <c r="J23" s="12"/>
    </row>
    <row r="24" spans="1:10" ht="22.5">
      <c r="A24" s="13" t="s">
        <v>45</v>
      </c>
      <c r="B24" s="8" t="s">
        <v>97</v>
      </c>
      <c r="C24" s="9" t="s">
        <v>124</v>
      </c>
      <c r="D24" s="10">
        <v>250</v>
      </c>
      <c r="E24" s="10">
        <v>500</v>
      </c>
      <c r="F24" s="14">
        <v>7.5</v>
      </c>
      <c r="G24" s="14"/>
      <c r="H24" s="12">
        <f t="shared" si="0"/>
        <v>3750</v>
      </c>
      <c r="I24" s="12"/>
      <c r="J24" s="12"/>
    </row>
    <row r="25" spans="1:10" ht="45">
      <c r="A25" s="13" t="s">
        <v>125</v>
      </c>
      <c r="B25" s="8" t="s">
        <v>8</v>
      </c>
      <c r="C25" s="9" t="s">
        <v>126</v>
      </c>
      <c r="D25" s="10">
        <v>500</v>
      </c>
      <c r="E25" s="10">
        <v>8000</v>
      </c>
      <c r="F25" s="14">
        <v>5.5</v>
      </c>
      <c r="G25" s="14"/>
      <c r="H25" s="12">
        <f t="shared" si="0"/>
        <v>44000</v>
      </c>
      <c r="I25" s="12"/>
      <c r="J25" s="12"/>
    </row>
    <row r="26" spans="1:10" ht="33.75">
      <c r="A26" s="13" t="s">
        <v>45</v>
      </c>
      <c r="B26" s="8" t="s">
        <v>8</v>
      </c>
      <c r="C26" s="9" t="s">
        <v>127</v>
      </c>
      <c r="D26" s="10">
        <v>350</v>
      </c>
      <c r="E26" s="10">
        <v>1400</v>
      </c>
      <c r="F26" s="14">
        <v>8</v>
      </c>
      <c r="G26" s="14"/>
      <c r="H26" s="12">
        <f t="shared" si="0"/>
        <v>11200</v>
      </c>
      <c r="I26" s="12"/>
      <c r="J26" s="12"/>
    </row>
    <row r="27" spans="1:10" ht="22.5">
      <c r="A27" s="13" t="s">
        <v>17</v>
      </c>
      <c r="B27" s="8" t="s">
        <v>8</v>
      </c>
      <c r="C27" s="9" t="s">
        <v>53</v>
      </c>
      <c r="D27" s="10">
        <v>200</v>
      </c>
      <c r="E27" s="10">
        <v>800</v>
      </c>
      <c r="F27" s="14">
        <v>6.5</v>
      </c>
      <c r="G27" s="14"/>
      <c r="H27" s="12">
        <f t="shared" si="0"/>
        <v>5200</v>
      </c>
      <c r="I27" s="12"/>
      <c r="J27" s="12"/>
    </row>
    <row r="28" spans="1:10" ht="33.75">
      <c r="A28" s="13" t="s">
        <v>128</v>
      </c>
      <c r="B28" s="8" t="s">
        <v>9</v>
      </c>
      <c r="C28" s="9" t="s">
        <v>90</v>
      </c>
      <c r="D28" s="10">
        <v>500</v>
      </c>
      <c r="E28" s="10">
        <v>3000</v>
      </c>
      <c r="F28" s="14">
        <v>7</v>
      </c>
      <c r="G28" s="14"/>
      <c r="H28" s="12">
        <f t="shared" si="0"/>
        <v>21000</v>
      </c>
      <c r="I28" s="12"/>
      <c r="J28" s="12"/>
    </row>
    <row r="29" spans="1:10" ht="33.75">
      <c r="A29" s="13" t="s">
        <v>17</v>
      </c>
      <c r="B29" s="8" t="s">
        <v>9</v>
      </c>
      <c r="C29" s="9" t="s">
        <v>20</v>
      </c>
      <c r="D29" s="10">
        <v>200</v>
      </c>
      <c r="E29" s="10">
        <v>400</v>
      </c>
      <c r="F29" s="14">
        <v>11</v>
      </c>
      <c r="G29" s="14"/>
      <c r="H29" s="12">
        <f t="shared" si="0"/>
        <v>4400</v>
      </c>
      <c r="I29" s="12"/>
      <c r="J29" s="12"/>
    </row>
    <row r="30" spans="1:10" ht="33.75">
      <c r="A30" s="13" t="s">
        <v>2</v>
      </c>
      <c r="B30" s="8" t="s">
        <v>10</v>
      </c>
      <c r="C30" s="9" t="s">
        <v>11</v>
      </c>
      <c r="D30" s="10">
        <v>50</v>
      </c>
      <c r="E30" s="10">
        <v>100</v>
      </c>
      <c r="F30" s="14">
        <v>16</v>
      </c>
      <c r="G30" s="14"/>
      <c r="H30" s="12">
        <f t="shared" si="0"/>
        <v>1600</v>
      </c>
      <c r="I30" s="12"/>
      <c r="J30" s="12"/>
    </row>
    <row r="31" spans="1:10" ht="33.75">
      <c r="A31" s="13" t="s">
        <v>25</v>
      </c>
      <c r="B31" s="8" t="s">
        <v>10</v>
      </c>
      <c r="C31" s="9" t="s">
        <v>81</v>
      </c>
      <c r="D31" s="10">
        <v>500</v>
      </c>
      <c r="E31" s="10">
        <v>1000</v>
      </c>
      <c r="F31" s="14">
        <v>11.5</v>
      </c>
      <c r="G31" s="14"/>
      <c r="H31" s="12">
        <f t="shared" si="0"/>
        <v>11500</v>
      </c>
      <c r="I31" s="12"/>
      <c r="J31" s="12"/>
    </row>
    <row r="32" spans="1:10" ht="67.5">
      <c r="A32" s="13" t="s">
        <v>47</v>
      </c>
      <c r="B32" s="8" t="s">
        <v>85</v>
      </c>
      <c r="C32" s="9" t="s">
        <v>105</v>
      </c>
      <c r="D32" s="10">
        <v>250</v>
      </c>
      <c r="E32" s="10">
        <v>500</v>
      </c>
      <c r="F32" s="14">
        <v>2.5</v>
      </c>
      <c r="G32" s="14"/>
      <c r="H32" s="12">
        <f t="shared" si="0"/>
        <v>1250</v>
      </c>
      <c r="I32" s="12"/>
      <c r="J32" s="12"/>
    </row>
    <row r="33" spans="1:10" ht="67.5">
      <c r="A33" s="13" t="s">
        <v>17</v>
      </c>
      <c r="B33" s="8" t="s">
        <v>85</v>
      </c>
      <c r="C33" s="9" t="s">
        <v>105</v>
      </c>
      <c r="D33" s="10">
        <v>1000</v>
      </c>
      <c r="E33" s="10">
        <v>2000</v>
      </c>
      <c r="F33" s="14">
        <v>2</v>
      </c>
      <c r="G33" s="14"/>
      <c r="H33" s="12">
        <f t="shared" si="0"/>
        <v>4000</v>
      </c>
      <c r="I33" s="12"/>
      <c r="J33" s="12"/>
    </row>
    <row r="34" spans="1:10" ht="33.75">
      <c r="A34" s="13" t="s">
        <v>104</v>
      </c>
      <c r="B34" s="8" t="s">
        <v>31</v>
      </c>
      <c r="C34" s="9" t="s">
        <v>54</v>
      </c>
      <c r="D34" s="10">
        <v>100</v>
      </c>
      <c r="E34" s="10">
        <v>500</v>
      </c>
      <c r="F34" s="14">
        <v>4</v>
      </c>
      <c r="G34" s="14"/>
      <c r="H34" s="12">
        <f t="shared" si="0"/>
        <v>2000</v>
      </c>
      <c r="I34" s="12"/>
      <c r="J34" s="12"/>
    </row>
    <row r="35" spans="1:10" ht="33.75">
      <c r="A35" s="13" t="s">
        <v>129</v>
      </c>
      <c r="B35" s="8" t="s">
        <v>31</v>
      </c>
      <c r="C35" s="9" t="s">
        <v>54</v>
      </c>
      <c r="D35" s="10">
        <v>300</v>
      </c>
      <c r="E35" s="10">
        <v>1200</v>
      </c>
      <c r="F35" s="14">
        <v>3.5</v>
      </c>
      <c r="G35" s="14"/>
      <c r="H35" s="12">
        <f t="shared" ref="H35:H66" si="1">E35*F35</f>
        <v>4200</v>
      </c>
      <c r="I35" s="12"/>
      <c r="J35" s="12"/>
    </row>
    <row r="36" spans="1:10" ht="33.75">
      <c r="A36" s="13" t="s">
        <v>47</v>
      </c>
      <c r="B36" s="8" t="s">
        <v>31</v>
      </c>
      <c r="C36" s="9" t="s">
        <v>84</v>
      </c>
      <c r="D36" s="10">
        <v>100</v>
      </c>
      <c r="E36" s="10">
        <v>200</v>
      </c>
      <c r="F36" s="14">
        <v>2.8</v>
      </c>
      <c r="G36" s="14"/>
      <c r="H36" s="12">
        <f t="shared" si="1"/>
        <v>560</v>
      </c>
      <c r="I36" s="12"/>
      <c r="J36" s="12"/>
    </row>
    <row r="37" spans="1:10" ht="33.75">
      <c r="A37" s="13" t="s">
        <v>2</v>
      </c>
      <c r="B37" s="8" t="s">
        <v>12</v>
      </c>
      <c r="C37" s="9" t="s">
        <v>55</v>
      </c>
      <c r="D37" s="10">
        <v>100</v>
      </c>
      <c r="E37" s="10">
        <v>500</v>
      </c>
      <c r="F37" s="14">
        <v>3.4</v>
      </c>
      <c r="G37" s="14"/>
      <c r="H37" s="12">
        <f t="shared" si="1"/>
        <v>1700</v>
      </c>
      <c r="I37" s="12"/>
      <c r="J37" s="12"/>
    </row>
    <row r="38" spans="1:10" ht="22.5">
      <c r="A38" s="13" t="s">
        <v>2</v>
      </c>
      <c r="B38" s="8" t="s">
        <v>13</v>
      </c>
      <c r="C38" s="9" t="s">
        <v>14</v>
      </c>
      <c r="D38" s="10">
        <v>1000</v>
      </c>
      <c r="E38" s="10">
        <v>2000</v>
      </c>
      <c r="F38" s="14">
        <v>0.7</v>
      </c>
      <c r="G38" s="14"/>
      <c r="H38" s="12">
        <f t="shared" si="1"/>
        <v>1400</v>
      </c>
      <c r="I38" s="12"/>
      <c r="J38" s="12"/>
    </row>
    <row r="39" spans="1:10" ht="33.75">
      <c r="A39" s="13" t="s">
        <v>2</v>
      </c>
      <c r="B39" s="8" t="s">
        <v>50</v>
      </c>
      <c r="C39" s="9" t="s">
        <v>15</v>
      </c>
      <c r="D39" s="10">
        <v>100</v>
      </c>
      <c r="E39" s="10">
        <v>500</v>
      </c>
      <c r="F39" s="14">
        <v>6</v>
      </c>
      <c r="G39" s="14"/>
      <c r="H39" s="12">
        <f t="shared" si="1"/>
        <v>3000</v>
      </c>
      <c r="I39" s="12"/>
      <c r="J39" s="12"/>
    </row>
    <row r="40" spans="1:10" ht="45">
      <c r="A40" s="13" t="s">
        <v>2</v>
      </c>
      <c r="B40" s="8" t="s">
        <v>61</v>
      </c>
      <c r="C40" s="9" t="s">
        <v>56</v>
      </c>
      <c r="D40" s="10">
        <v>100</v>
      </c>
      <c r="E40" s="10">
        <v>200</v>
      </c>
      <c r="F40" s="14">
        <v>17</v>
      </c>
      <c r="G40" s="14"/>
      <c r="H40" s="12">
        <f t="shared" si="1"/>
        <v>3400</v>
      </c>
      <c r="I40" s="12"/>
      <c r="J40" s="12"/>
    </row>
    <row r="41" spans="1:10" ht="33.75">
      <c r="A41" s="13" t="s">
        <v>17</v>
      </c>
      <c r="B41" s="8" t="s">
        <v>57</v>
      </c>
      <c r="C41" s="9" t="s">
        <v>100</v>
      </c>
      <c r="D41" s="10">
        <v>200</v>
      </c>
      <c r="E41" s="10">
        <v>1200</v>
      </c>
      <c r="F41" s="14">
        <v>2.5</v>
      </c>
      <c r="G41" s="14"/>
      <c r="H41" s="12">
        <f t="shared" si="1"/>
        <v>3000</v>
      </c>
      <c r="I41" s="12"/>
      <c r="J41" s="12"/>
    </row>
    <row r="42" spans="1:10" ht="33.75">
      <c r="A42" s="13" t="s">
        <v>45</v>
      </c>
      <c r="B42" s="8" t="s">
        <v>57</v>
      </c>
      <c r="C42" s="9" t="s">
        <v>100</v>
      </c>
      <c r="D42" s="10">
        <v>30000</v>
      </c>
      <c r="E42" s="10">
        <v>30000</v>
      </c>
      <c r="F42" s="14">
        <v>1.2</v>
      </c>
      <c r="G42" s="14"/>
      <c r="H42" s="12">
        <f t="shared" si="1"/>
        <v>36000</v>
      </c>
      <c r="I42" s="12"/>
      <c r="J42" s="12"/>
    </row>
    <row r="43" spans="1:10" ht="33.75">
      <c r="A43" s="13" t="s">
        <v>45</v>
      </c>
      <c r="B43" s="8" t="s">
        <v>98</v>
      </c>
      <c r="C43" s="9" t="s">
        <v>99</v>
      </c>
      <c r="D43" s="10">
        <v>1000</v>
      </c>
      <c r="E43" s="10">
        <v>2000</v>
      </c>
      <c r="F43" s="14">
        <v>2.2999999999999998</v>
      </c>
      <c r="G43" s="14"/>
      <c r="H43" s="12">
        <f t="shared" si="1"/>
        <v>4600</v>
      </c>
      <c r="I43" s="12"/>
      <c r="J43" s="12"/>
    </row>
    <row r="44" spans="1:10" ht="33.75">
      <c r="A44" s="13" t="s">
        <v>45</v>
      </c>
      <c r="B44" s="8" t="s">
        <v>60</v>
      </c>
      <c r="C44" s="9" t="s">
        <v>59</v>
      </c>
      <c r="D44" s="10">
        <v>50</v>
      </c>
      <c r="E44" s="10">
        <v>200</v>
      </c>
      <c r="F44" s="14">
        <v>20</v>
      </c>
      <c r="G44" s="14"/>
      <c r="H44" s="12">
        <f t="shared" si="1"/>
        <v>4000</v>
      </c>
      <c r="I44" s="12"/>
      <c r="J44" s="12"/>
    </row>
    <row r="45" spans="1:10" ht="33.75">
      <c r="A45" s="13" t="s">
        <v>130</v>
      </c>
      <c r="B45" s="8" t="s">
        <v>21</v>
      </c>
      <c r="C45" s="9" t="s">
        <v>131</v>
      </c>
      <c r="D45" s="10">
        <v>500</v>
      </c>
      <c r="E45" s="10">
        <v>3000</v>
      </c>
      <c r="F45" s="14">
        <v>4.5</v>
      </c>
      <c r="G45" s="14"/>
      <c r="H45" s="12">
        <f t="shared" si="1"/>
        <v>13500</v>
      </c>
      <c r="I45" s="12"/>
      <c r="J45" s="12"/>
    </row>
    <row r="46" spans="1:10" ht="33.75">
      <c r="A46" s="13" t="s">
        <v>130</v>
      </c>
      <c r="B46" s="8" t="s">
        <v>22</v>
      </c>
      <c r="C46" s="9" t="s">
        <v>132</v>
      </c>
      <c r="D46" s="10">
        <v>500</v>
      </c>
      <c r="E46" s="10">
        <v>3000</v>
      </c>
      <c r="F46" s="14">
        <v>4.5</v>
      </c>
      <c r="G46" s="14"/>
      <c r="H46" s="12">
        <f t="shared" si="1"/>
        <v>13500</v>
      </c>
      <c r="I46" s="12"/>
      <c r="J46" s="12"/>
    </row>
    <row r="47" spans="1:10" ht="33.75">
      <c r="A47" s="13" t="s">
        <v>133</v>
      </c>
      <c r="B47" s="8" t="s">
        <v>26</v>
      </c>
      <c r="C47" s="9" t="s">
        <v>134</v>
      </c>
      <c r="D47" s="10">
        <v>500</v>
      </c>
      <c r="E47" s="10">
        <v>2000</v>
      </c>
      <c r="F47" s="14">
        <v>4.5</v>
      </c>
      <c r="G47" s="14"/>
      <c r="H47" s="12">
        <f t="shared" si="1"/>
        <v>9000</v>
      </c>
      <c r="I47" s="12"/>
      <c r="J47" s="12"/>
    </row>
    <row r="48" spans="1:10" ht="22.5">
      <c r="A48" s="13" t="s">
        <v>135</v>
      </c>
      <c r="B48" s="8" t="s">
        <v>19</v>
      </c>
      <c r="C48" s="9" t="s">
        <v>62</v>
      </c>
      <c r="D48" s="10">
        <v>4500</v>
      </c>
      <c r="E48" s="10">
        <v>18000</v>
      </c>
      <c r="F48" s="14">
        <v>0.28000000000000003</v>
      </c>
      <c r="G48" s="14"/>
      <c r="H48" s="12">
        <f t="shared" si="1"/>
        <v>5040.0000000000009</v>
      </c>
      <c r="I48" s="12"/>
      <c r="J48" s="12"/>
    </row>
    <row r="49" spans="1:10" ht="22.5">
      <c r="A49" s="13" t="s">
        <v>45</v>
      </c>
      <c r="B49" s="8" t="s">
        <v>19</v>
      </c>
      <c r="C49" s="9" t="s">
        <v>62</v>
      </c>
      <c r="D49" s="10">
        <v>30000</v>
      </c>
      <c r="E49" s="10">
        <v>30000</v>
      </c>
      <c r="F49" s="14">
        <v>0.2</v>
      </c>
      <c r="G49" s="14"/>
      <c r="H49" s="12">
        <f t="shared" si="1"/>
        <v>6000</v>
      </c>
      <c r="I49" s="12"/>
      <c r="J49" s="12"/>
    </row>
    <row r="50" spans="1:10">
      <c r="A50" s="13" t="s">
        <v>136</v>
      </c>
      <c r="B50" s="8" t="s">
        <v>23</v>
      </c>
      <c r="C50" s="9" t="s">
        <v>63</v>
      </c>
      <c r="D50" s="10">
        <v>1500</v>
      </c>
      <c r="E50" s="10">
        <v>3000</v>
      </c>
      <c r="F50" s="14">
        <v>3.35</v>
      </c>
      <c r="G50" s="14"/>
      <c r="H50" s="12">
        <f t="shared" si="1"/>
        <v>10050</v>
      </c>
      <c r="I50" s="12"/>
      <c r="J50" s="12"/>
    </row>
    <row r="51" spans="1:10" ht="22.5">
      <c r="A51" s="13" t="s">
        <v>137</v>
      </c>
      <c r="B51" s="8" t="s">
        <v>72</v>
      </c>
      <c r="C51" s="9" t="s">
        <v>64</v>
      </c>
      <c r="D51" s="10">
        <v>3000</v>
      </c>
      <c r="E51" s="10">
        <v>12000</v>
      </c>
      <c r="F51" s="14">
        <v>4</v>
      </c>
      <c r="G51" s="14"/>
      <c r="H51" s="12">
        <f t="shared" si="1"/>
        <v>48000</v>
      </c>
      <c r="I51" s="12"/>
      <c r="J51" s="12"/>
    </row>
    <row r="52" spans="1:10" ht="22.5">
      <c r="A52" s="13" t="s">
        <v>138</v>
      </c>
      <c r="B52" s="8" t="s">
        <v>24</v>
      </c>
      <c r="C52" s="9" t="s">
        <v>65</v>
      </c>
      <c r="D52" s="10">
        <v>2000</v>
      </c>
      <c r="E52" s="10">
        <v>8000</v>
      </c>
      <c r="F52" s="14">
        <v>0.42</v>
      </c>
      <c r="G52" s="14"/>
      <c r="H52" s="12">
        <f t="shared" si="1"/>
        <v>3360</v>
      </c>
      <c r="I52" s="12"/>
      <c r="J52" s="12"/>
    </row>
    <row r="53" spans="1:10" ht="22.5">
      <c r="A53" s="13" t="s">
        <v>45</v>
      </c>
      <c r="B53" s="8" t="s">
        <v>24</v>
      </c>
      <c r="C53" s="9" t="s">
        <v>65</v>
      </c>
      <c r="D53" s="10">
        <v>15000</v>
      </c>
      <c r="E53" s="10">
        <v>30000</v>
      </c>
      <c r="F53" s="14">
        <v>0.2</v>
      </c>
      <c r="G53" s="14"/>
      <c r="H53" s="12">
        <f t="shared" si="1"/>
        <v>6000</v>
      </c>
      <c r="I53" s="12"/>
      <c r="J53" s="12"/>
    </row>
    <row r="54" spans="1:10" ht="45">
      <c r="A54" s="13" t="s">
        <v>136</v>
      </c>
      <c r="B54" s="8" t="s">
        <v>28</v>
      </c>
      <c r="C54" s="9" t="s">
        <v>66</v>
      </c>
      <c r="D54" s="10">
        <v>350</v>
      </c>
      <c r="E54" s="10">
        <v>700</v>
      </c>
      <c r="F54" s="14">
        <v>8.5</v>
      </c>
      <c r="G54" s="14"/>
      <c r="H54" s="12">
        <f t="shared" si="1"/>
        <v>5950</v>
      </c>
      <c r="I54" s="12"/>
      <c r="J54" s="12"/>
    </row>
    <row r="55" spans="1:10" ht="45">
      <c r="A55" s="13" t="s">
        <v>45</v>
      </c>
      <c r="B55" s="8" t="s">
        <v>28</v>
      </c>
      <c r="C55" s="9" t="s">
        <v>66</v>
      </c>
      <c r="D55" s="10">
        <v>100</v>
      </c>
      <c r="E55" s="10">
        <v>300</v>
      </c>
      <c r="F55" s="14">
        <v>10</v>
      </c>
      <c r="G55" s="14"/>
      <c r="H55" s="12">
        <f t="shared" si="1"/>
        <v>3000</v>
      </c>
      <c r="I55" s="12"/>
      <c r="J55" s="12"/>
    </row>
    <row r="56" spans="1:10" ht="22.5">
      <c r="A56" s="13" t="s">
        <v>25</v>
      </c>
      <c r="B56" s="8" t="s">
        <v>44</v>
      </c>
      <c r="C56" s="9" t="s">
        <v>67</v>
      </c>
      <c r="D56" s="10">
        <v>400</v>
      </c>
      <c r="E56" s="10">
        <v>800</v>
      </c>
      <c r="F56" s="14">
        <v>3</v>
      </c>
      <c r="G56" s="14"/>
      <c r="H56" s="12">
        <f t="shared" si="1"/>
        <v>2400</v>
      </c>
      <c r="I56" s="12"/>
      <c r="J56" s="12"/>
    </row>
    <row r="57" spans="1:10" ht="22.5">
      <c r="A57" s="13" t="s">
        <v>45</v>
      </c>
      <c r="B57" s="8" t="s">
        <v>44</v>
      </c>
      <c r="C57" s="9" t="s">
        <v>67</v>
      </c>
      <c r="D57" s="10">
        <v>100</v>
      </c>
      <c r="E57" s="10">
        <v>200</v>
      </c>
      <c r="F57" s="14">
        <v>4.5</v>
      </c>
      <c r="G57" s="14"/>
      <c r="H57" s="12">
        <f t="shared" si="1"/>
        <v>900</v>
      </c>
      <c r="I57" s="12"/>
      <c r="J57" s="12"/>
    </row>
    <row r="58" spans="1:10" ht="33.75">
      <c r="A58" s="13" t="s">
        <v>25</v>
      </c>
      <c r="B58" s="8" t="s">
        <v>89</v>
      </c>
      <c r="C58" s="9" t="s">
        <v>68</v>
      </c>
      <c r="D58" s="10">
        <v>1500</v>
      </c>
      <c r="E58" s="10">
        <v>3000</v>
      </c>
      <c r="F58" s="14">
        <v>2.2999999999999998</v>
      </c>
      <c r="G58" s="14"/>
      <c r="H58" s="12">
        <f t="shared" si="1"/>
        <v>6899.9999999999991</v>
      </c>
      <c r="I58" s="12"/>
      <c r="J58" s="12"/>
    </row>
    <row r="59" spans="1:10" ht="33.75">
      <c r="A59" s="13" t="s">
        <v>45</v>
      </c>
      <c r="B59" s="8" t="s">
        <v>89</v>
      </c>
      <c r="C59" s="9" t="s">
        <v>68</v>
      </c>
      <c r="D59" s="10">
        <v>500</v>
      </c>
      <c r="E59" s="10">
        <v>1000</v>
      </c>
      <c r="F59" s="14">
        <v>2.5</v>
      </c>
      <c r="G59" s="14"/>
      <c r="H59" s="12">
        <f t="shared" si="1"/>
        <v>2500</v>
      </c>
      <c r="I59" s="12"/>
      <c r="J59" s="12"/>
    </row>
    <row r="60" spans="1:10">
      <c r="A60" s="13" t="s">
        <v>139</v>
      </c>
      <c r="B60" s="8" t="s">
        <v>38</v>
      </c>
      <c r="C60" s="9" t="s">
        <v>39</v>
      </c>
      <c r="D60" s="10">
        <v>500</v>
      </c>
      <c r="E60" s="10">
        <v>2000</v>
      </c>
      <c r="F60" s="14">
        <v>12</v>
      </c>
      <c r="G60" s="14"/>
      <c r="H60" s="12">
        <f t="shared" si="1"/>
        <v>24000</v>
      </c>
      <c r="I60" s="12"/>
      <c r="J60" s="12"/>
    </row>
    <row r="61" spans="1:10">
      <c r="A61" s="13" t="s">
        <v>45</v>
      </c>
      <c r="B61" s="8" t="s">
        <v>38</v>
      </c>
      <c r="C61" s="9" t="s">
        <v>39</v>
      </c>
      <c r="D61" s="10">
        <v>20</v>
      </c>
      <c r="E61" s="10">
        <v>40</v>
      </c>
      <c r="F61" s="14">
        <v>16</v>
      </c>
      <c r="G61" s="14"/>
      <c r="H61" s="12">
        <f t="shared" si="1"/>
        <v>640</v>
      </c>
      <c r="I61" s="12"/>
      <c r="J61" s="12"/>
    </row>
    <row r="62" spans="1:10">
      <c r="A62" s="13" t="s">
        <v>25</v>
      </c>
      <c r="B62" s="8" t="s">
        <v>37</v>
      </c>
      <c r="C62" s="9" t="s">
        <v>69</v>
      </c>
      <c r="D62" s="10">
        <v>2500</v>
      </c>
      <c r="E62" s="10">
        <v>5000</v>
      </c>
      <c r="F62" s="14">
        <v>0.7</v>
      </c>
      <c r="G62" s="14"/>
      <c r="H62" s="12">
        <f t="shared" si="1"/>
        <v>3500</v>
      </c>
      <c r="I62" s="12"/>
      <c r="J62" s="12"/>
    </row>
    <row r="63" spans="1:10">
      <c r="A63" s="13" t="s">
        <v>45</v>
      </c>
      <c r="B63" s="8" t="s">
        <v>37</v>
      </c>
      <c r="C63" s="9" t="s">
        <v>69</v>
      </c>
      <c r="D63" s="10">
        <v>30000</v>
      </c>
      <c r="E63" s="10">
        <v>30000</v>
      </c>
      <c r="F63" s="14">
        <v>0.4</v>
      </c>
      <c r="G63" s="14"/>
      <c r="H63" s="12">
        <f t="shared" si="1"/>
        <v>12000</v>
      </c>
      <c r="I63" s="12"/>
      <c r="J63" s="12"/>
    </row>
    <row r="64" spans="1:10" ht="22.5">
      <c r="A64" s="13" t="s">
        <v>25</v>
      </c>
      <c r="B64" s="8" t="s">
        <v>29</v>
      </c>
      <c r="C64" s="9" t="s">
        <v>70</v>
      </c>
      <c r="D64" s="10">
        <v>650</v>
      </c>
      <c r="E64" s="10">
        <v>1300</v>
      </c>
      <c r="F64" s="14">
        <v>5.15</v>
      </c>
      <c r="G64" s="14"/>
      <c r="H64" s="12">
        <f t="shared" si="1"/>
        <v>6695.0000000000009</v>
      </c>
      <c r="I64" s="12"/>
      <c r="J64" s="12"/>
    </row>
    <row r="65" spans="1:10" ht="33.75">
      <c r="A65" s="13" t="s">
        <v>25</v>
      </c>
      <c r="B65" s="8" t="s">
        <v>30</v>
      </c>
      <c r="C65" s="9" t="s">
        <v>49</v>
      </c>
      <c r="D65" s="10">
        <v>250</v>
      </c>
      <c r="E65" s="10">
        <v>500</v>
      </c>
      <c r="F65" s="14">
        <v>4.5</v>
      </c>
      <c r="G65" s="14"/>
      <c r="H65" s="12">
        <f t="shared" si="1"/>
        <v>2250</v>
      </c>
      <c r="I65" s="12"/>
      <c r="J65" s="12"/>
    </row>
    <row r="66" spans="1:10" ht="22.5">
      <c r="A66" s="13" t="s">
        <v>25</v>
      </c>
      <c r="B66" s="8" t="s">
        <v>32</v>
      </c>
      <c r="C66" s="9" t="s">
        <v>33</v>
      </c>
      <c r="D66" s="10">
        <v>2000</v>
      </c>
      <c r="E66" s="10">
        <v>4000</v>
      </c>
      <c r="F66" s="14">
        <v>0.7</v>
      </c>
      <c r="G66" s="14"/>
      <c r="H66" s="12">
        <f t="shared" si="1"/>
        <v>2800</v>
      </c>
      <c r="I66" s="12"/>
      <c r="J66" s="12"/>
    </row>
    <row r="67" spans="1:10" ht="22.5">
      <c r="A67" s="13" t="s">
        <v>25</v>
      </c>
      <c r="B67" s="8" t="s">
        <v>34</v>
      </c>
      <c r="C67" s="9" t="s">
        <v>71</v>
      </c>
      <c r="D67" s="10">
        <v>500</v>
      </c>
      <c r="E67" s="10">
        <v>1000</v>
      </c>
      <c r="F67" s="14">
        <v>2</v>
      </c>
      <c r="G67" s="14"/>
      <c r="H67" s="12">
        <f t="shared" ref="H67:H78" si="2">E67*F67</f>
        <v>2000</v>
      </c>
      <c r="I67" s="12"/>
      <c r="J67" s="12"/>
    </row>
    <row r="68" spans="1:10" ht="22.5">
      <c r="A68" s="13" t="s">
        <v>139</v>
      </c>
      <c r="B68" s="8" t="s">
        <v>35</v>
      </c>
      <c r="C68" s="9" t="s">
        <v>36</v>
      </c>
      <c r="D68" s="10">
        <v>1500</v>
      </c>
      <c r="E68" s="10">
        <v>3000</v>
      </c>
      <c r="F68" s="14">
        <v>1.4</v>
      </c>
      <c r="G68" s="14"/>
      <c r="H68" s="12">
        <f t="shared" si="2"/>
        <v>4200</v>
      </c>
      <c r="I68" s="12"/>
      <c r="J68" s="12"/>
    </row>
    <row r="69" spans="1:10" ht="22.5">
      <c r="A69" s="13" t="s">
        <v>45</v>
      </c>
      <c r="B69" s="8" t="s">
        <v>35</v>
      </c>
      <c r="C69" s="9" t="s">
        <v>36</v>
      </c>
      <c r="D69" s="10">
        <v>20000</v>
      </c>
      <c r="E69" s="10">
        <v>40000</v>
      </c>
      <c r="F69" s="14">
        <v>0.9</v>
      </c>
      <c r="G69" s="14"/>
      <c r="H69" s="12">
        <f t="shared" si="2"/>
        <v>36000</v>
      </c>
      <c r="I69" s="12"/>
      <c r="J69" s="12"/>
    </row>
    <row r="70" spans="1:10" ht="22.5">
      <c r="A70" s="13" t="s">
        <v>25</v>
      </c>
      <c r="B70" s="8" t="s">
        <v>27</v>
      </c>
      <c r="C70" s="9" t="s">
        <v>73</v>
      </c>
      <c r="D70" s="10">
        <v>500</v>
      </c>
      <c r="E70" s="10">
        <v>2000</v>
      </c>
      <c r="F70" s="14">
        <v>0.86</v>
      </c>
      <c r="G70" s="14"/>
      <c r="H70" s="12">
        <f t="shared" si="2"/>
        <v>1720</v>
      </c>
      <c r="I70" s="12"/>
      <c r="J70" s="12"/>
    </row>
    <row r="71" spans="1:10" ht="22.5">
      <c r="A71" s="13" t="s">
        <v>25</v>
      </c>
      <c r="B71" s="8" t="s">
        <v>40</v>
      </c>
      <c r="C71" s="9" t="s">
        <v>74</v>
      </c>
      <c r="D71" s="10">
        <v>800</v>
      </c>
      <c r="E71" s="10">
        <v>1600</v>
      </c>
      <c r="F71" s="14">
        <v>2.1</v>
      </c>
      <c r="G71" s="14"/>
      <c r="H71" s="12">
        <f t="shared" si="2"/>
        <v>3360</v>
      </c>
      <c r="I71" s="12"/>
      <c r="J71" s="12"/>
    </row>
    <row r="72" spans="1:10" ht="33.75">
      <c r="A72" s="13" t="s">
        <v>25</v>
      </c>
      <c r="B72" s="8" t="s">
        <v>41</v>
      </c>
      <c r="C72" s="9" t="s">
        <v>75</v>
      </c>
      <c r="D72" s="10">
        <v>500</v>
      </c>
      <c r="E72" s="10">
        <v>1000</v>
      </c>
      <c r="F72" s="14">
        <v>5.4</v>
      </c>
      <c r="G72" s="14"/>
      <c r="H72" s="12">
        <f t="shared" si="2"/>
        <v>5400</v>
      </c>
      <c r="I72" s="12"/>
      <c r="J72" s="12"/>
    </row>
    <row r="73" spans="1:10" ht="22.5">
      <c r="A73" s="13" t="s">
        <v>25</v>
      </c>
      <c r="B73" s="8" t="s">
        <v>42</v>
      </c>
      <c r="C73" s="9" t="s">
        <v>43</v>
      </c>
      <c r="D73" s="10">
        <v>30</v>
      </c>
      <c r="E73" s="10">
        <v>60</v>
      </c>
      <c r="F73" s="14">
        <v>45</v>
      </c>
      <c r="G73" s="14"/>
      <c r="H73" s="12">
        <f t="shared" si="2"/>
        <v>2700</v>
      </c>
      <c r="I73" s="12"/>
      <c r="J73" s="12"/>
    </row>
    <row r="74" spans="1:10" ht="33.75">
      <c r="A74" s="13" t="s">
        <v>25</v>
      </c>
      <c r="B74" s="8" t="s">
        <v>76</v>
      </c>
      <c r="C74" s="9" t="s">
        <v>77</v>
      </c>
      <c r="D74" s="10">
        <v>30</v>
      </c>
      <c r="E74" s="10">
        <v>60</v>
      </c>
      <c r="F74" s="14">
        <v>45</v>
      </c>
      <c r="G74" s="14"/>
      <c r="H74" s="12">
        <f t="shared" si="2"/>
        <v>2700</v>
      </c>
      <c r="I74" s="12"/>
      <c r="J74" s="12"/>
    </row>
    <row r="75" spans="1:10" ht="22.5">
      <c r="A75" s="13" t="s">
        <v>25</v>
      </c>
      <c r="B75" s="8" t="s">
        <v>82</v>
      </c>
      <c r="C75" s="9" t="s">
        <v>83</v>
      </c>
      <c r="D75" s="10">
        <v>750</v>
      </c>
      <c r="E75" s="10">
        <v>1500</v>
      </c>
      <c r="F75" s="14">
        <v>3.45</v>
      </c>
      <c r="G75" s="14"/>
      <c r="H75" s="12">
        <f t="shared" si="2"/>
        <v>5175</v>
      </c>
      <c r="I75" s="12"/>
      <c r="J75" s="12"/>
    </row>
    <row r="76" spans="1:10" ht="22.5">
      <c r="A76" s="13" t="s">
        <v>45</v>
      </c>
      <c r="B76" s="8" t="s">
        <v>91</v>
      </c>
      <c r="C76" s="9" t="s">
        <v>92</v>
      </c>
      <c r="D76" s="10">
        <v>500</v>
      </c>
      <c r="E76" s="10">
        <v>1000</v>
      </c>
      <c r="F76" s="14">
        <v>4.3099999999999996</v>
      </c>
      <c r="G76" s="14"/>
      <c r="H76" s="12">
        <f t="shared" si="2"/>
        <v>4310</v>
      </c>
      <c r="I76" s="12"/>
      <c r="J76" s="12"/>
    </row>
    <row r="77" spans="1:10" ht="22.5">
      <c r="A77" s="13" t="s">
        <v>45</v>
      </c>
      <c r="B77" s="8" t="s">
        <v>93</v>
      </c>
      <c r="C77" s="9" t="s">
        <v>94</v>
      </c>
      <c r="D77" s="10">
        <v>3000</v>
      </c>
      <c r="E77" s="10">
        <v>6000</v>
      </c>
      <c r="F77" s="14">
        <v>3.2</v>
      </c>
      <c r="G77" s="14"/>
      <c r="H77" s="12">
        <f t="shared" si="2"/>
        <v>19200</v>
      </c>
      <c r="I77" s="12"/>
      <c r="J77" s="12"/>
    </row>
    <row r="78" spans="1:10" ht="22.5">
      <c r="A78" s="13" t="s">
        <v>45</v>
      </c>
      <c r="B78" s="8" t="s">
        <v>95</v>
      </c>
      <c r="C78" s="9" t="s">
        <v>96</v>
      </c>
      <c r="D78" s="10">
        <v>750</v>
      </c>
      <c r="E78" s="10">
        <v>1500</v>
      </c>
      <c r="F78" s="14">
        <v>1.5</v>
      </c>
      <c r="G78" s="14"/>
      <c r="H78" s="12">
        <f t="shared" si="2"/>
        <v>2250</v>
      </c>
      <c r="I78" s="12"/>
      <c r="J78" s="12"/>
    </row>
    <row r="79" spans="1:10">
      <c r="A79" s="13"/>
      <c r="B79" s="8"/>
      <c r="C79" s="9"/>
      <c r="D79" s="10"/>
      <c r="E79" s="10"/>
      <c r="F79" s="14"/>
      <c r="G79" s="14"/>
      <c r="H79" s="12"/>
      <c r="I79" s="12"/>
      <c r="J79" s="12"/>
    </row>
    <row r="80" spans="1:10">
      <c r="A80" s="13"/>
      <c r="B80" s="8"/>
      <c r="C80" s="9"/>
      <c r="D80" s="10"/>
      <c r="E80" s="10" t="s">
        <v>79</v>
      </c>
      <c r="F80" s="14"/>
      <c r="G80" s="14"/>
      <c r="H80" s="12">
        <f>SUM(H3:H78)</f>
        <v>608160</v>
      </c>
      <c r="I80" s="12"/>
      <c r="J80" s="12"/>
    </row>
    <row r="81" spans="1:10">
      <c r="A81" s="13"/>
      <c r="B81" s="8"/>
      <c r="C81" s="9"/>
      <c r="D81" s="10"/>
      <c r="E81" s="10"/>
      <c r="F81" s="14"/>
      <c r="G81" s="14"/>
      <c r="H81" s="12"/>
      <c r="I81" s="12"/>
      <c r="J81" s="12"/>
    </row>
    <row r="82" spans="1:10">
      <c r="A82" s="13"/>
      <c r="B82" s="8"/>
      <c r="C82" s="9"/>
      <c r="D82" s="10"/>
      <c r="E82" s="10" t="s">
        <v>101</v>
      </c>
      <c r="F82" s="14"/>
      <c r="G82" s="14"/>
      <c r="H82" s="12">
        <f>H80*1.22</f>
        <v>741955.2</v>
      </c>
      <c r="I82" s="12"/>
      <c r="J82" s="12"/>
    </row>
    <row r="83" spans="1:10">
      <c r="A83" s="15"/>
      <c r="B83" s="15"/>
      <c r="C83" s="15"/>
      <c r="D83" s="16"/>
      <c r="E83" s="16"/>
      <c r="F83" s="17"/>
      <c r="G83" s="17"/>
      <c r="H83" s="16"/>
      <c r="I83" s="16"/>
      <c r="J83" s="16"/>
    </row>
    <row r="84" spans="1:10">
      <c r="A84" s="15"/>
      <c r="B84" s="15"/>
      <c r="C84" s="15"/>
      <c r="D84" s="16"/>
      <c r="E84" s="16"/>
      <c r="F84" s="17"/>
      <c r="G84" s="17"/>
      <c r="H84" s="16"/>
      <c r="I84" s="16"/>
      <c r="J84" s="16"/>
    </row>
    <row r="85" spans="1:10">
      <c r="A85" s="15"/>
      <c r="B85" s="15"/>
      <c r="C85" s="15"/>
      <c r="D85" s="16"/>
      <c r="E85" s="16"/>
      <c r="F85" s="17"/>
      <c r="G85" s="17"/>
      <c r="H85" s="16"/>
      <c r="I85" s="16"/>
      <c r="J85" s="16"/>
    </row>
    <row r="86" spans="1:10">
      <c r="A86" s="15"/>
      <c r="B86" s="17"/>
      <c r="C86" s="15"/>
      <c r="D86" s="16"/>
      <c r="E86" s="16"/>
      <c r="F86" s="17"/>
      <c r="G86" s="17"/>
      <c r="H86" s="16"/>
      <c r="I86" s="16"/>
      <c r="J86" s="16"/>
    </row>
    <row r="87" spans="1:10">
      <c r="A87" s="15"/>
      <c r="B87" s="17"/>
      <c r="C87" s="15"/>
      <c r="D87" s="16"/>
      <c r="E87" s="16"/>
      <c r="F87" s="17"/>
      <c r="G87" s="17"/>
      <c r="H87" s="16"/>
      <c r="I87" s="16"/>
      <c r="J87" s="16"/>
    </row>
    <row r="88" spans="1:10">
      <c r="A88" s="15"/>
      <c r="B88" s="17"/>
      <c r="C88" s="15"/>
      <c r="D88" s="16"/>
      <c r="E88" s="16"/>
      <c r="F88" s="17"/>
      <c r="G88" s="17"/>
      <c r="H88" s="16"/>
      <c r="I88" s="16"/>
      <c r="J88" s="16"/>
    </row>
    <row r="89" spans="1:10">
      <c r="A89" s="15"/>
      <c r="B89" s="17"/>
      <c r="C89" s="15"/>
      <c r="D89" s="16"/>
      <c r="E89" s="16"/>
      <c r="F89" s="17"/>
      <c r="G89" s="17"/>
      <c r="H89" s="16"/>
      <c r="I89" s="16"/>
      <c r="J89" s="16"/>
    </row>
    <row r="90" spans="1:10">
      <c r="A90" s="15"/>
      <c r="B90" s="15"/>
      <c r="C90" s="15"/>
      <c r="D90" s="16"/>
      <c r="E90" s="16"/>
      <c r="F90" s="17"/>
      <c r="G90" s="17"/>
      <c r="H90" s="16"/>
      <c r="I90" s="16"/>
      <c r="J90" s="16"/>
    </row>
    <row r="91" spans="1:10">
      <c r="A91" s="15"/>
      <c r="B91" s="15"/>
      <c r="C91" s="15"/>
      <c r="D91" s="16"/>
      <c r="E91" s="16"/>
      <c r="F91" s="17"/>
      <c r="G91" s="17"/>
      <c r="H91" s="16"/>
      <c r="I91" s="16"/>
      <c r="J91" s="16"/>
    </row>
    <row r="92" spans="1:10">
      <c r="A92" s="15"/>
      <c r="B92" s="15"/>
      <c r="C92" s="15"/>
      <c r="D92" s="16"/>
      <c r="E92" s="16"/>
      <c r="F92" s="17"/>
      <c r="G92" s="17"/>
      <c r="H92" s="16"/>
      <c r="I92" s="16"/>
      <c r="J92" s="16"/>
    </row>
    <row r="93" spans="1:10">
      <c r="A93" s="15"/>
      <c r="B93" s="15"/>
      <c r="C93" s="15"/>
      <c r="D93" s="16"/>
      <c r="E93" s="16"/>
      <c r="F93" s="17"/>
      <c r="G93" s="17"/>
      <c r="H93" s="16"/>
      <c r="I93" s="16"/>
      <c r="J93" s="16"/>
    </row>
    <row r="94" spans="1:10">
      <c r="A94" s="15"/>
      <c r="B94" s="15"/>
      <c r="C94" s="15"/>
      <c r="D94" s="16"/>
      <c r="E94" s="16"/>
      <c r="F94" s="17"/>
      <c r="G94" s="17"/>
      <c r="H94" s="16"/>
      <c r="I94" s="16"/>
      <c r="J94" s="16"/>
    </row>
    <row r="95" spans="1:10">
      <c r="A95" s="15"/>
      <c r="B95" s="15"/>
      <c r="C95" s="15"/>
      <c r="D95" s="16"/>
      <c r="E95" s="16"/>
      <c r="F95" s="17"/>
      <c r="G95" s="17"/>
      <c r="H95" s="16"/>
      <c r="I95" s="16"/>
      <c r="J95" s="16"/>
    </row>
    <row r="96" spans="1:10">
      <c r="A96" s="15"/>
      <c r="B96" s="15"/>
      <c r="C96" s="15"/>
      <c r="D96" s="16"/>
      <c r="E96" s="16"/>
      <c r="F96" s="17"/>
      <c r="G96" s="17"/>
      <c r="H96" s="16"/>
      <c r="I96" s="16"/>
      <c r="J96" s="16"/>
    </row>
    <row r="97" spans="1:10">
      <c r="A97" s="15"/>
      <c r="B97" s="15"/>
      <c r="C97" s="15"/>
      <c r="D97" s="16"/>
      <c r="E97" s="16"/>
      <c r="F97" s="17"/>
      <c r="G97" s="17"/>
      <c r="H97" s="16"/>
      <c r="I97" s="16"/>
      <c r="J97" s="16"/>
    </row>
    <row r="98" spans="1:10">
      <c r="A98" s="15"/>
      <c r="B98" s="15"/>
      <c r="C98" s="15"/>
      <c r="D98" s="16"/>
      <c r="E98" s="16"/>
      <c r="F98" s="17"/>
      <c r="G98" s="17"/>
      <c r="H98" s="16"/>
      <c r="I98" s="16"/>
      <c r="J98" s="16"/>
    </row>
    <row r="99" spans="1:10">
      <c r="A99" s="15"/>
      <c r="B99" s="15"/>
      <c r="C99" s="15"/>
      <c r="D99" s="16"/>
      <c r="E99" s="16"/>
      <c r="F99" s="17"/>
      <c r="G99" s="17"/>
      <c r="H99" s="16"/>
      <c r="I99" s="16"/>
      <c r="J99" s="16"/>
    </row>
    <row r="100" spans="1:10">
      <c r="A100" s="15"/>
      <c r="B100" s="15"/>
      <c r="C100" s="15"/>
      <c r="D100" s="16"/>
      <c r="E100" s="16"/>
      <c r="F100" s="17"/>
      <c r="G100" s="17"/>
      <c r="H100" s="16"/>
      <c r="I100" s="16"/>
      <c r="J100" s="16"/>
    </row>
    <row r="101" spans="1:10">
      <c r="A101" s="15"/>
      <c r="B101" s="15"/>
      <c r="C101" s="15"/>
      <c r="D101" s="16"/>
      <c r="E101" s="16"/>
      <c r="F101" s="17"/>
      <c r="G101" s="17"/>
      <c r="H101" s="16"/>
      <c r="I101" s="16"/>
      <c r="J101" s="16"/>
    </row>
    <row r="102" spans="1:10">
      <c r="A102" s="15"/>
      <c r="B102" s="15"/>
      <c r="C102" s="15"/>
      <c r="D102" s="16"/>
      <c r="E102" s="16"/>
      <c r="F102" s="17"/>
      <c r="G102" s="17"/>
      <c r="H102" s="16"/>
      <c r="I102" s="16"/>
      <c r="J102" s="16"/>
    </row>
    <row r="103" spans="1:10">
      <c r="A103" s="15"/>
      <c r="B103" s="15"/>
      <c r="C103" s="15"/>
      <c r="D103" s="16"/>
      <c r="E103" s="16"/>
      <c r="F103" s="17"/>
      <c r="G103" s="17"/>
      <c r="H103" s="16"/>
      <c r="I103" s="16"/>
      <c r="J103" s="16"/>
    </row>
    <row r="104" spans="1:10">
      <c r="A104" s="15"/>
      <c r="B104" s="15"/>
      <c r="C104" s="15"/>
      <c r="D104" s="16"/>
      <c r="E104" s="16"/>
      <c r="F104" s="17"/>
      <c r="G104" s="17"/>
      <c r="H104" s="16"/>
      <c r="I104" s="16"/>
      <c r="J104" s="16"/>
    </row>
    <row r="105" spans="1:10">
      <c r="A105" s="15"/>
      <c r="B105" s="15"/>
      <c r="C105" s="15"/>
      <c r="D105" s="16"/>
      <c r="E105" s="16"/>
      <c r="F105" s="17"/>
      <c r="G105" s="17"/>
      <c r="H105" s="16"/>
      <c r="I105" s="16"/>
      <c r="J105" s="16"/>
    </row>
    <row r="106" spans="1:10">
      <c r="A106" s="15"/>
      <c r="B106" s="15"/>
      <c r="C106" s="15"/>
      <c r="D106" s="16"/>
      <c r="E106" s="16"/>
      <c r="F106" s="17"/>
      <c r="G106" s="17"/>
      <c r="H106" s="16"/>
      <c r="I106" s="16"/>
      <c r="J106" s="16"/>
    </row>
    <row r="107" spans="1:10">
      <c r="A107" s="15"/>
      <c r="B107" s="15"/>
      <c r="C107" s="15"/>
      <c r="D107" s="16"/>
      <c r="E107" s="16"/>
      <c r="F107" s="17"/>
      <c r="G107" s="17"/>
      <c r="H107" s="16"/>
      <c r="I107" s="16"/>
      <c r="J107" s="16"/>
    </row>
    <row r="108" spans="1:10">
      <c r="A108" s="15"/>
      <c r="B108" s="15"/>
      <c r="C108" s="15"/>
      <c r="D108" s="16"/>
      <c r="E108" s="16"/>
      <c r="F108" s="17"/>
      <c r="G108" s="17"/>
      <c r="H108" s="16"/>
      <c r="I108" s="16"/>
      <c r="J108" s="16"/>
    </row>
    <row r="109" spans="1:10">
      <c r="A109" s="15"/>
      <c r="B109" s="15"/>
      <c r="C109" s="15"/>
      <c r="D109" s="16"/>
      <c r="E109" s="16"/>
      <c r="F109" s="17"/>
      <c r="G109" s="17"/>
      <c r="H109" s="16"/>
      <c r="I109" s="16"/>
      <c r="J109" s="16"/>
    </row>
    <row r="110" spans="1:10">
      <c r="A110" s="15"/>
      <c r="B110" s="15"/>
      <c r="C110" s="15"/>
      <c r="D110" s="16"/>
      <c r="E110" s="16"/>
      <c r="F110" s="17"/>
      <c r="G110" s="17"/>
      <c r="H110" s="16"/>
      <c r="I110" s="16"/>
      <c r="J110" s="16"/>
    </row>
    <row r="111" spans="1:10">
      <c r="A111" s="15"/>
      <c r="B111" s="15"/>
      <c r="C111" s="15"/>
      <c r="D111" s="16"/>
      <c r="E111" s="16"/>
      <c r="F111" s="17"/>
      <c r="G111" s="17"/>
      <c r="H111" s="16"/>
      <c r="I111" s="16"/>
      <c r="J111" s="16"/>
    </row>
    <row r="112" spans="1:10">
      <c r="A112" s="15"/>
      <c r="B112" s="15"/>
      <c r="C112" s="15"/>
      <c r="D112" s="16"/>
      <c r="E112" s="16"/>
      <c r="F112" s="17"/>
      <c r="G112" s="17"/>
      <c r="H112" s="16"/>
      <c r="I112" s="16"/>
      <c r="J112" s="16"/>
    </row>
    <row r="113" spans="1:10">
      <c r="A113" s="15"/>
      <c r="B113" s="15"/>
      <c r="C113" s="15"/>
      <c r="D113" s="16"/>
      <c r="E113" s="16"/>
      <c r="F113" s="17"/>
      <c r="G113" s="17"/>
      <c r="H113" s="16"/>
      <c r="I113" s="16"/>
      <c r="J113" s="16"/>
    </row>
    <row r="114" spans="1:10">
      <c r="A114" s="15"/>
      <c r="B114" s="15"/>
      <c r="C114" s="15"/>
      <c r="D114" s="16"/>
      <c r="E114" s="16"/>
      <c r="F114" s="17"/>
      <c r="G114" s="17"/>
      <c r="H114" s="16"/>
      <c r="I114" s="16"/>
      <c r="J114" s="16"/>
    </row>
    <row r="115" spans="1:10">
      <c r="A115" s="15"/>
      <c r="B115" s="15"/>
      <c r="C115" s="15"/>
      <c r="D115" s="16"/>
      <c r="E115" s="16"/>
      <c r="F115" s="17"/>
      <c r="G115" s="17"/>
      <c r="H115" s="16"/>
      <c r="I115" s="16"/>
      <c r="J115" s="16"/>
    </row>
    <row r="116" spans="1:10">
      <c r="A116" s="15"/>
      <c r="B116" s="15"/>
      <c r="C116" s="15"/>
      <c r="D116" s="16"/>
      <c r="E116" s="16"/>
      <c r="F116" s="17"/>
      <c r="G116" s="17"/>
      <c r="H116" s="16"/>
      <c r="I116" s="16"/>
      <c r="J116" s="16"/>
    </row>
    <row r="117" spans="1:10">
      <c r="A117" s="15"/>
      <c r="B117" s="15"/>
      <c r="C117" s="15"/>
      <c r="D117" s="16"/>
      <c r="E117" s="16"/>
      <c r="F117" s="17"/>
      <c r="G117" s="17"/>
      <c r="H117" s="16"/>
      <c r="I117" s="16"/>
      <c r="J117" s="16"/>
    </row>
    <row r="118" spans="1:10">
      <c r="A118" s="15"/>
      <c r="B118" s="15"/>
      <c r="C118" s="15"/>
      <c r="D118" s="16"/>
      <c r="E118" s="16"/>
      <c r="F118" s="17"/>
      <c r="G118" s="17"/>
      <c r="H118" s="16"/>
      <c r="I118" s="16"/>
      <c r="J118" s="16"/>
    </row>
    <row r="119" spans="1:10">
      <c r="A119" s="15"/>
      <c r="B119" s="15"/>
      <c r="C119" s="15"/>
      <c r="D119" s="16"/>
      <c r="E119" s="16"/>
      <c r="F119" s="17"/>
      <c r="G119" s="17"/>
      <c r="H119" s="16"/>
      <c r="I119" s="16"/>
      <c r="J119" s="16"/>
    </row>
    <row r="120" spans="1:10">
      <c r="A120" s="15"/>
      <c r="B120" s="15"/>
      <c r="C120" s="15"/>
      <c r="D120" s="16"/>
      <c r="E120" s="16"/>
      <c r="F120" s="17"/>
      <c r="G120" s="17"/>
      <c r="H120" s="16"/>
      <c r="I120" s="16"/>
      <c r="J120" s="16"/>
    </row>
    <row r="121" spans="1:10">
      <c r="A121" s="15"/>
      <c r="B121" s="15"/>
      <c r="C121" s="15"/>
      <c r="D121" s="16"/>
      <c r="E121" s="16"/>
      <c r="F121" s="17"/>
      <c r="G121" s="17"/>
      <c r="H121" s="16"/>
      <c r="I121" s="16"/>
      <c r="J121" s="16"/>
    </row>
    <row r="122" spans="1:10">
      <c r="A122" s="15"/>
      <c r="B122" s="15"/>
      <c r="C122" s="15"/>
      <c r="D122" s="16"/>
      <c r="E122" s="16"/>
      <c r="F122" s="17"/>
      <c r="G122" s="17"/>
      <c r="H122" s="16"/>
      <c r="I122" s="16"/>
      <c r="J122" s="16"/>
    </row>
    <row r="123" spans="1:10">
      <c r="A123" s="15"/>
      <c r="B123" s="15"/>
      <c r="C123" s="15"/>
      <c r="D123" s="16"/>
      <c r="E123" s="16"/>
      <c r="F123" s="17"/>
      <c r="G123" s="17"/>
      <c r="H123" s="16"/>
      <c r="I123" s="16"/>
      <c r="J123" s="16"/>
    </row>
    <row r="124" spans="1:10">
      <c r="A124" s="15"/>
      <c r="B124" s="15"/>
      <c r="C124" s="15"/>
      <c r="D124" s="16"/>
      <c r="E124" s="16"/>
      <c r="F124" s="17"/>
      <c r="G124" s="17"/>
      <c r="H124" s="16"/>
      <c r="I124" s="16"/>
      <c r="J124" s="16"/>
    </row>
    <row r="125" spans="1:10">
      <c r="A125" s="15"/>
      <c r="B125" s="15"/>
      <c r="C125" s="15"/>
      <c r="D125" s="16"/>
      <c r="E125" s="16"/>
      <c r="F125" s="17"/>
      <c r="G125" s="17"/>
      <c r="H125" s="16"/>
      <c r="I125" s="16"/>
      <c r="J125" s="16"/>
    </row>
    <row r="126" spans="1:10">
      <c r="A126" s="15"/>
      <c r="B126" s="15"/>
      <c r="C126" s="15"/>
      <c r="D126" s="16"/>
      <c r="E126" s="16"/>
      <c r="F126" s="17"/>
      <c r="G126" s="17"/>
      <c r="H126" s="16"/>
      <c r="I126" s="16"/>
      <c r="J126" s="16"/>
    </row>
    <row r="127" spans="1:10">
      <c r="A127" s="15"/>
      <c r="B127" s="15"/>
      <c r="C127" s="15"/>
      <c r="D127" s="16"/>
      <c r="E127" s="16"/>
      <c r="F127" s="17"/>
      <c r="G127" s="17"/>
      <c r="H127" s="16"/>
      <c r="I127" s="16"/>
      <c r="J127" s="16"/>
    </row>
    <row r="128" spans="1:10">
      <c r="A128" s="15"/>
      <c r="B128" s="15"/>
      <c r="C128" s="15"/>
      <c r="D128" s="16"/>
      <c r="E128" s="16"/>
      <c r="F128" s="17"/>
      <c r="G128" s="17"/>
      <c r="H128" s="16"/>
      <c r="I128" s="16"/>
      <c r="J128" s="16"/>
    </row>
    <row r="129" spans="1:10">
      <c r="A129" s="15"/>
      <c r="B129" s="15"/>
      <c r="C129" s="15"/>
      <c r="D129" s="16"/>
      <c r="E129" s="16"/>
      <c r="F129" s="17"/>
      <c r="G129" s="17"/>
      <c r="H129" s="16"/>
      <c r="I129" s="16"/>
      <c r="J129" s="16"/>
    </row>
    <row r="130" spans="1:10">
      <c r="A130" s="15"/>
      <c r="B130" s="15"/>
      <c r="C130" s="15"/>
      <c r="D130" s="16"/>
      <c r="E130" s="16"/>
      <c r="F130" s="17"/>
      <c r="G130" s="17"/>
      <c r="H130" s="16"/>
      <c r="I130" s="16"/>
      <c r="J130" s="16"/>
    </row>
    <row r="131" spans="1:10">
      <c r="A131" s="15"/>
      <c r="B131" s="15"/>
      <c r="C131" s="15"/>
      <c r="D131" s="16"/>
      <c r="E131" s="16"/>
      <c r="F131" s="17"/>
      <c r="G131" s="17"/>
      <c r="H131" s="16"/>
      <c r="I131" s="16"/>
      <c r="J131" s="16"/>
    </row>
    <row r="132" spans="1:10">
      <c r="A132" s="15"/>
      <c r="B132" s="15"/>
      <c r="C132" s="15"/>
      <c r="D132" s="16"/>
      <c r="E132" s="16"/>
      <c r="F132" s="17"/>
      <c r="G132" s="17"/>
      <c r="H132" s="16"/>
      <c r="I132" s="16"/>
      <c r="J132" s="16"/>
    </row>
    <row r="133" spans="1:10">
      <c r="A133" s="15"/>
      <c r="B133" s="15"/>
      <c r="C133" s="15"/>
      <c r="D133" s="16"/>
      <c r="E133" s="16"/>
      <c r="F133" s="17"/>
      <c r="G133" s="17"/>
      <c r="H133" s="16"/>
      <c r="I133" s="16"/>
      <c r="J133" s="16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Indire</dc:creator>
  <cp:lastModifiedBy>Bueno</cp:lastModifiedBy>
  <cp:lastPrinted>2017-11-08T12:06:38Z</cp:lastPrinted>
  <dcterms:created xsi:type="dcterms:W3CDTF">2017-10-13T08:13:10Z</dcterms:created>
  <dcterms:modified xsi:type="dcterms:W3CDTF">2017-11-10T16:33:56Z</dcterms:modified>
</cp:coreProperties>
</file>