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lapolla\AppData\Local\Microsoft\Windows\INetCache\Content.Outlook\SIEFELXN\"/>
    </mc:Choice>
  </mc:AlternateContent>
  <xr:revisionPtr revIDLastSave="0" documentId="13_ncr:1_{5143ECDF-7E70-4920-87C4-2C63E0E2F692}" xr6:coauthVersionLast="47" xr6:coauthVersionMax="47" xr10:uidLastSave="{00000000-0000-0000-0000-000000000000}"/>
  <bookViews>
    <workbookView xWindow="-110" yWindow="-110" windowWidth="19420" windowHeight="10420" xr2:uid="{72DE31DC-2CF0-47D1-A84E-625691639FED}"/>
  </bookViews>
  <sheets>
    <sheet name="Consuntiv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3" i="1"/>
  <c r="D23" i="1"/>
  <c r="D22" i="1"/>
  <c r="D326" i="1"/>
  <c r="E171" i="1"/>
  <c r="D171" i="1"/>
  <c r="E158" i="1"/>
  <c r="D158" i="1"/>
  <c r="E41" i="1"/>
  <c r="D41" i="1"/>
  <c r="E332" i="1"/>
  <c r="D332" i="1"/>
  <c r="E262" i="1"/>
  <c r="D262" i="1"/>
  <c r="E204" i="1"/>
  <c r="D204" i="1"/>
  <c r="E199" i="1"/>
  <c r="D199" i="1"/>
  <c r="E188" i="1"/>
  <c r="D188" i="1"/>
  <c r="E32" i="1"/>
  <c r="D32" i="1"/>
  <c r="E152" i="1" l="1"/>
  <c r="E151" i="1" s="1"/>
  <c r="E16" i="1"/>
  <c r="E15" i="1" s="1"/>
  <c r="D152" i="1"/>
  <c r="D151" i="1" s="1"/>
  <c r="D16" i="1"/>
  <c r="D15" i="1" s="1"/>
  <c r="D325" i="1"/>
  <c r="E326" i="1"/>
  <c r="E325" i="1" s="1"/>
  <c r="D216" i="1"/>
  <c r="D212" i="1" s="1"/>
  <c r="E216" i="1"/>
  <c r="E212" i="1" s="1"/>
  <c r="E176" i="1"/>
  <c r="D176" i="1"/>
  <c r="D173" i="1"/>
  <c r="E173" i="1"/>
  <c r="D168" i="1"/>
  <c r="E168" i="1"/>
  <c r="D167" i="1" l="1"/>
  <c r="D339" i="1" s="1"/>
  <c r="E167" i="1"/>
  <c r="E339" i="1" s="1"/>
  <c r="E165" i="1"/>
  <c r="D165" i="1"/>
</calcChain>
</file>

<file path=xl/sharedStrings.xml><?xml version="1.0" encoding="utf-8"?>
<sst xmlns="http://schemas.openxmlformats.org/spreadsheetml/2006/main" count="1001" uniqueCount="330">
  <si>
    <t>Sezione (entrate/uscite)</t>
  </si>
  <si>
    <t>Livello</t>
  </si>
  <si>
    <t>Voce</t>
  </si>
  <si>
    <t>Competenza</t>
  </si>
  <si>
    <t>Cassa</t>
  </si>
  <si>
    <t>E</t>
  </si>
  <si>
    <t>I</t>
  </si>
  <si>
    <t>Entrate correnti di natura tributaria,contributiva e perequativa</t>
  </si>
  <si>
    <t>II</t>
  </si>
  <si>
    <t>Tributi</t>
  </si>
  <si>
    <t>III</t>
  </si>
  <si>
    <t>imposte, tasse e proventi assimilati</t>
  </si>
  <si>
    <t>tributi destinati al finanziamento della sanità</t>
  </si>
  <si>
    <t>tributi devoluti e regolati alle autonomie speciali</t>
  </si>
  <si>
    <t>compartecipazioni di tributi</t>
  </si>
  <si>
    <t>Contributi sociali e premi</t>
  </si>
  <si>
    <t>contributi sociali e premi a carico del datore di lavoro e dei lavoratori</t>
  </si>
  <si>
    <t>contributi sociali a carico delle persone non occupate</t>
  </si>
  <si>
    <t>Fondi perequativi</t>
  </si>
  <si>
    <t>fondi perequativi da amministrazioni centrali</t>
  </si>
  <si>
    <t>fondi perequativi dalla regione o provincia autonoma</t>
  </si>
  <si>
    <t>Trasferimenti correnti</t>
  </si>
  <si>
    <t>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</si>
  <si>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</si>
  <si>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</si>
  <si>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</si>
  <si>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</si>
  <si>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</si>
  <si>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Entrate extratributarie</t>
  </si>
  <si>
    <t>vendita di beni e servizi e proventi derivanti dalla gestione dei beni</t>
  </si>
  <si>
    <t>vendita di beni</t>
  </si>
  <si>
    <t>entrate dalla vendita e dall'erogazione di servizi</t>
  </si>
  <si>
    <t>proventi derivanti dalla gestione dei beni</t>
  </si>
  <si>
    <t>Proventi derivanti dall'attività di controllo e repressione delle irregolarità e degli illeciti</t>
  </si>
  <si>
    <t>entrate da amministrazione pubbliche derivanti dall'attività di controllo e repressione delle irregolarità e degli illeciti</t>
  </si>
  <si>
    <t>entrate da famiglie derivanti dall'attività di controllo e repressione delle irregolarità e degli illeciti</t>
  </si>
  <si>
    <t>entrate da imprese derivanti dall'attività di controllo e repressione delle irregolarità e degli illeciti</t>
  </si>
  <si>
    <t>entrate da istituzioni sociali private derivanti dall'attività di controllo e repressione delle irregolarità e degli illeciti</t>
  </si>
  <si>
    <t>Interessi attivi</t>
  </si>
  <si>
    <t>interessi attivi da titoli o finanziamenti a breve termine</t>
  </si>
  <si>
    <t>interessi attivi da titoli o finanziamenti a medio-lungo termine</t>
  </si>
  <si>
    <t>altri interessi attivi</t>
  </si>
  <si>
    <t>Altre entrate da redditi da capitale</t>
  </si>
  <si>
    <t>rendimenti da fondi comuni di investimento</t>
  </si>
  <si>
    <t>entrate derivanti dalla distribuzione di dividendi</t>
  </si>
  <si>
    <t>entrate derivanti dalla distribuzione di utili e avanzi</t>
  </si>
  <si>
    <t>Rimborsi e altre entrate correnti</t>
  </si>
  <si>
    <t>indennizzi di assicurazione</t>
  </si>
  <si>
    <t>rimborsi in entrata</t>
  </si>
  <si>
    <t>altre entrate correnti n.a.c.</t>
  </si>
  <si>
    <t>Entrate in conto capitale</t>
  </si>
  <si>
    <t>Tributi in conto capitale</t>
  </si>
  <si>
    <t>imposte da sanatorie e condoni</t>
  </si>
  <si>
    <t>altre imposte in conto capitale</t>
  </si>
  <si>
    <t>Contributi agli investimenti</t>
  </si>
  <si>
    <t>contributi agli investimenti da amministrazioni pubbliche</t>
  </si>
  <si>
    <t>contributi agli investimenti da famiglie</t>
  </si>
  <si>
    <t>contributi agli investimenti da imprese</t>
  </si>
  <si>
    <t>contributi agli investimenti da istituzioni sociali private</t>
  </si>
  <si>
    <t>contributi agli investimenti dall'Unione europea e dal resto del mondo</t>
  </si>
  <si>
    <t>contributi agli investimenti direttamente destinati al rimborso di prestiti da amministrazioni pubbliche</t>
  </si>
  <si>
    <t>contributi agli investimenti direttamente destinati al rimborso di prestiti da famiglie</t>
  </si>
  <si>
    <t>contributi agli investimenti direttamente destinati al rimborso di prestiti da imprese</t>
  </si>
  <si>
    <t>contributi agli investimenti direttamente destinati al rimborso di prestiti da istituzioni sociali private</t>
  </si>
  <si>
    <t>contributi agli investimenti direttamente destinati al rimborso di prestiti dall'Unione europea e dal resto del mondo</t>
  </si>
  <si>
    <t>Altri trasferimenti in conto capitale</t>
  </si>
  <si>
    <t>trasferimenti in conto capitale per assunzione di debiti dell'amministrazione da parte di amministrazioni pubbliche</t>
  </si>
  <si>
    <t>trasferimenti in conto capitale per assunzione di debiti dell'amministrazione da parte di imprese</t>
  </si>
  <si>
    <t>trasferimenti in conto capitale per assunzione di debiti dell'amministrazione da parte dell'Unione europea e del resto del mondo</t>
  </si>
  <si>
    <t>trasferimenti in conto capitale da parte di amministrazioni pubbliche per cancellazione di debiti dell'amministrazione</t>
  </si>
  <si>
    <t>trasferimenti in conto capitale da parte di imprese per cancellazione di debiti dell'amministrazione</t>
  </si>
  <si>
    <t>trasferimenti in conto capitale da parte dell'Unione europea e resto del mondo per cancellazione di debiti dell'amministrazione</t>
  </si>
  <si>
    <t>trasferimenti in conto capitale per ripiano disavanzi pregressi da amministrazioni pubbliche</t>
  </si>
  <si>
    <t>trasferimenti in conto capitale per ripiano disavanzi pregressi da imprese</t>
  </si>
  <si>
    <t>trasferimenti in conto capitale per ripiano disavanzi pregressi dall'Unione europea e dal resto del mondo</t>
  </si>
  <si>
    <t>altri trasferimenti in conto capitale da amministrazioni pubbliche</t>
  </si>
  <si>
    <t>altri trasferimenti in conto capitale da famiglie</t>
  </si>
  <si>
    <t>altri trasferimenti in conto capitale da imprese</t>
  </si>
  <si>
    <t>altri trasferimenti in conto capitale da istituzioni sociali private</t>
  </si>
  <si>
    <t>altri trasferimenti in conto capitale dall'unione europea e dal resto del mondo</t>
  </si>
  <si>
    <t>Entrate da alienazione di beni materiali e immateriali</t>
  </si>
  <si>
    <t>alienazione di beni materiali</t>
  </si>
  <si>
    <t>cessione di terreni e di beni materiali non prodotti</t>
  </si>
  <si>
    <t>alienazione di beni immateriali</t>
  </si>
  <si>
    <t>Altre entrate in conto capitale</t>
  </si>
  <si>
    <t>permessi di costruire</t>
  </si>
  <si>
    <t>entrate derivanti da conferimento immobili a fondi immobiliari</t>
  </si>
  <si>
    <t>entrate in conto capitale dovute  a rimborsi, recuperi e restituzioni di somme non dovute o incassate in eccesso</t>
  </si>
  <si>
    <t>altre entrate in conto capitale n.a.c.</t>
  </si>
  <si>
    <t>Entrate da riduzione di attività finanziarie</t>
  </si>
  <si>
    <t>Alienazione di attività finanziarie</t>
  </si>
  <si>
    <t>Alienazione di partecipazioni</t>
  </si>
  <si>
    <t>Alienazione di quote di fondi comuni di investimento</t>
  </si>
  <si>
    <t>Alienazione di titoli obbligazionari a breve termine</t>
  </si>
  <si>
    <t>Alienazione di titoli obbligazionari a medio lungo termine</t>
  </si>
  <si>
    <t>Riscossione crediti di breve termine</t>
  </si>
  <si>
    <t>Riscossione crediti di breve termine a tasso agevolato da Amministrazioni Pubbliche</t>
  </si>
  <si>
    <t>Riscossione crediti di breve termine a tasso agevolato da Famiglie</t>
  </si>
  <si>
    <t>Riscossione crediti di breve termine a tasso agevolato da Imprese</t>
  </si>
  <si>
    <t>Riscossione crediti di breve termine a tasso agevolato da Istituzioni Sociali Private</t>
  </si>
  <si>
    <t>Riscossione crediti di breve termine a tasso agevolato dall'Unione Europea e dal Resto del Mondo</t>
  </si>
  <si>
    <t>Riscossione crediti di breve termine a tasso non agevolato da Amministrazione Pubbliche</t>
  </si>
  <si>
    <t>Riscossione crediti di breve termine a tasso non agevolato da Famiglie</t>
  </si>
  <si>
    <t>Riscossione crediti di breve termine a tasso non agevolato da Imprese</t>
  </si>
  <si>
    <t xml:space="preserve">Riscossione crediti di breve termine a tasso non agevolato da Istituzioni Sociali Private </t>
  </si>
  <si>
    <t>Riscossione crediti di breve termine a tasso non agevolato dall'Unione Europea e dal Resto del Mondo</t>
  </si>
  <si>
    <t>Riscossione crediti di medio-lungo termine</t>
  </si>
  <si>
    <t>Riscossione crediti di medio lungo termine a tasso agevolato da Amministrazioni Pubbliche</t>
  </si>
  <si>
    <t>Riscossione crediti di medio lungo termine a tasso agevolato da Famiglie</t>
  </si>
  <si>
    <t>Riscossione crediti di medio lungo termine a tasso agevolato da Imprese</t>
  </si>
  <si>
    <t>Riscossione crediti di medio lungo termine a tasso agevolato da Istituzioni Sociali Private</t>
  </si>
  <si>
    <t>Riscossione crediti di medio lungo termine a tasso agevolato dall'Unione Europea e dal Resto del Mondo</t>
  </si>
  <si>
    <t>Riscossione crediti di medio lungo termine a tasso non agevolato da Amministrazione Pubbliche</t>
  </si>
  <si>
    <t>Riscossione crediti di medio lungo termine a tasso non agevolato da Famiglie</t>
  </si>
  <si>
    <t>Riscossione crediti di medio lungo termine a tasso non agevolato da Imprese</t>
  </si>
  <si>
    <t>Riscossione crediti di medio lungo termine a tasso non agevolato da Istituzioni Sociali Private</t>
  </si>
  <si>
    <t>Riscossione crediti di medio lungo termine a tasso non agevolato dall'Unione Europea e dal Resto del Mondo</t>
  </si>
  <si>
    <t>Riscossione crediti sorti a seguito di escussione di garanzie in favore di Amministrazioni Pubbliche</t>
  </si>
  <si>
    <t>Riscossione crediti sorti a seguito di escussione di garanzie in favore di Famiglie</t>
  </si>
  <si>
    <t>Riscossione crediti sorti a seguito di escussione di garanzie in favore di Imprese</t>
  </si>
  <si>
    <t>Riscossione crediti sorti a seguito di escussione di garanzie in favore di Istituzioni Sociali Private</t>
  </si>
  <si>
    <t>Riscossione crediti sorti a seguito di escussione di garanzie in favore dell'Unione Europea e del Resto del Mondo</t>
  </si>
  <si>
    <t>Altre entrate per riduzione di attività finanziarie</t>
  </si>
  <si>
    <t>Altre entrate per riduzione di altre attività finanziarie verso Amministrazioni Pubbliche</t>
  </si>
  <si>
    <t>Altre entrate per riduzione di altre attività finanziarie verso Famiglie</t>
  </si>
  <si>
    <t>Altre entrate per riduzione di altre attività finanziarie verso Imprese</t>
  </si>
  <si>
    <t>Altre entrate per riduzione di altre attività finanziarie verso Istituzioni Sociali Private</t>
  </si>
  <si>
    <t>Altre entrate per riduzione di altre attività finanziarie verso Unione Europea e Resto del Mondo</t>
  </si>
  <si>
    <t>Prelievi dai conti di tesoreria statale diversi dalla Tesoreria Unica</t>
  </si>
  <si>
    <t>Prelievi da depositi bancari</t>
  </si>
  <si>
    <t>Accensione Prestiti</t>
  </si>
  <si>
    <t>Emissione di titoli obbligazionari</t>
  </si>
  <si>
    <t>Emissioni titoli obbligazionari a breve termine</t>
  </si>
  <si>
    <t>Emissioni titoli obbligazionari a medio lungo termine</t>
  </si>
  <si>
    <t>Accensione prestiti a breve termine</t>
  </si>
  <si>
    <t>Finanziamenti a breve termine</t>
  </si>
  <si>
    <t>Anticipazioni</t>
  </si>
  <si>
    <t>Accensione mutui e altri finanziamenti a medio lungo termine</t>
  </si>
  <si>
    <t>Finanziamenti a medio lungo termine</t>
  </si>
  <si>
    <t>Accensione prestiti da attualizzazione Contributi Pluriennali</t>
  </si>
  <si>
    <t>Accensione prestiti a seguito di escussione di garanzie</t>
  </si>
  <si>
    <t>Altre forme di indebitamento</t>
  </si>
  <si>
    <t>Accensione prestiti - Buoni postali</t>
  </si>
  <si>
    <t>Accensione Prestiti - Leasing finanziario</t>
  </si>
  <si>
    <t>Accensione Prestiti - Operazioni di cartolarizzazione</t>
  </si>
  <si>
    <t>Accensione Prestiti - Derivati</t>
  </si>
  <si>
    <t>Entrate da destinare al Fondo di ammortamento titoli</t>
  </si>
  <si>
    <t>Erogazioni liberali a favore del Fondo per l’ammortamento dei titoli di Stato</t>
  </si>
  <si>
    <t>Altre entrate da destinare al Fondo di ammortamento titoli</t>
  </si>
  <si>
    <t>Anticipazioni da istituto tesoriere/cassiere</t>
  </si>
  <si>
    <t>Premi di emissione di titoli emessi dall'amministrazione</t>
  </si>
  <si>
    <t>Entrate per conto terzi e partite di giro</t>
  </si>
  <si>
    <t>Entrate per partite di giro</t>
  </si>
  <si>
    <t>Altre ritenute</t>
  </si>
  <si>
    <t>Ritenute su redditi da lavoro dipendente</t>
  </si>
  <si>
    <t>Ritenute su redditi da lavoro autonomo</t>
  </si>
  <si>
    <t>Finanziamento della gestione sanitaria dalla gestione ordinaria della Regione</t>
  </si>
  <si>
    <t>Altre entrate per partite di giro</t>
  </si>
  <si>
    <t>Entrate per conto terzi</t>
  </si>
  <si>
    <t>Rimborsi per acquisto di beni e servizi per conto terzi</t>
  </si>
  <si>
    <t>Trasferimenti da Amministrazioni pubbliche per operazioni conto terzi</t>
  </si>
  <si>
    <t>Trasferimenti da altri 􀀃settori per operazioni conto terzi</t>
  </si>
  <si>
    <t>Depositi di/presso terzi</t>
  </si>
  <si>
    <t>Riscossione imposte e tributi per conto terzi</t>
  </si>
  <si>
    <t>Altre entrate per conto terzi</t>
  </si>
  <si>
    <t>Totale Entrate</t>
  </si>
  <si>
    <t>U</t>
  </si>
  <si>
    <t>Spese correnti</t>
  </si>
  <si>
    <t>Redditi da lavoro dipendente</t>
  </si>
  <si>
    <t>Retribuzioni lorde</t>
  </si>
  <si>
    <t>Contributi sociali a carico dell'ente</t>
  </si>
  <si>
    <t>Imposte e tasse a carico dell'ente</t>
  </si>
  <si>
    <t>Imposte, tasse e proventi assimilati a carico dell'ente</t>
  </si>
  <si>
    <t>Acquisto di beni e servizi</t>
  </si>
  <si>
    <t>Acquisto di beni</t>
  </si>
  <si>
    <t>Acquisto di servizi</t>
  </si>
  <si>
    <t>Trasferimenti correnti a Amministrazioni Pubbliche</t>
  </si>
  <si>
    <t>Trasferimenti correnti a Famiglie</t>
  </si>
  <si>
    <t>Trasferimenti correnti a Imprese</t>
  </si>
  <si>
    <t>Trasferimenti correnti a Istituzioni Sociali Private</t>
  </si>
  <si>
    <t>Trasferimenti correnti versati all'Unione Europea e al Resto del Mondo</t>
  </si>
  <si>
    <t>Trasferimenti di tributi</t>
  </si>
  <si>
    <t>Trasferimenti di tributi a titolo di devoluzioni</t>
  </si>
  <si>
    <t>Compartecipazioni di tributi a Amministrazioni Locali non destinata al finanziamento delal spesa sanitaria</t>
  </si>
  <si>
    <t>Trasferimenti di tributi a Amministrazioni Locali per finanziamento spesa sanitaria</t>
  </si>
  <si>
    <t>Interessi Passivi</t>
  </si>
  <si>
    <t>Interessi passivi su titoli obbligazionari a breve termine</t>
  </si>
  <si>
    <t>Interessi passivi su titoli obbligazionari a medio lungo termine</t>
  </si>
  <si>
    <t>Interessi passivi su buoni postali</t>
  </si>
  <si>
    <t>Interessi su finanziamenti a breve termine</t>
  </si>
  <si>
    <t>Interessi su Mutui e altri finanziamenti a medio lungo termine</t>
  </si>
  <si>
    <t>Altri interessi passivi</t>
  </si>
  <si>
    <t>Altre spese per redditi da capitale</t>
  </si>
  <si>
    <t>Utili e avanzi distribuiti in uscita</t>
  </si>
  <si>
    <t>Diritti reali di godimento e servitù onerose</t>
  </si>
  <si>
    <t>Altre spese per redditi da capitale n.a.c.</t>
  </si>
  <si>
    <t>Rimborsi e poste correttive delle entrate</t>
  </si>
  <si>
    <t>Rimborsi per spese di personale (comando, distacco, fuori ruolo, convenzioni, ecc…)</t>
  </si>
  <si>
    <t>Rimborsi di imposte in uscita</t>
  </si>
  <si>
    <t>Rimborsi di trasferimenti all'Unione Europea</t>
  </si>
  <si>
    <t>Altri Rimborsi di parte corrente di somme non dovute o incassate in eccesso</t>
  </si>
  <si>
    <t>Altre spese correnti</t>
  </si>
  <si>
    <t>Fondi di riserva e altri accantonamenti</t>
  </si>
  <si>
    <t>Fondo pluriennale vincolato</t>
  </si>
  <si>
    <t>Versamenti IVA a debito</t>
  </si>
  <si>
    <t>Premi di assicurazione</t>
  </si>
  <si>
    <t>Spese dovute a sanzioni, risarcimenti e indennizzi</t>
  </si>
  <si>
    <t>Altre spese correnti n.a.c</t>
  </si>
  <si>
    <t>SPESE IN CONTO CAPITALE</t>
  </si>
  <si>
    <t>Tributi in conto capitale a carico dell'ente</t>
  </si>
  <si>
    <t>Altri tributi in conto capitale</t>
  </si>
  <si>
    <t>Investimenti fissi lordi e acquisto di terreni</t>
  </si>
  <si>
    <t>Beni materiali</t>
  </si>
  <si>
    <t>Terreni e beni materiali non prodotti</t>
  </si>
  <si>
    <t>Beni immateriali</t>
  </si>
  <si>
    <t>Beni materiali acquisiti  mediante operazioni di leasing finanziario</t>
  </si>
  <si>
    <t xml:space="preserve">Terreni e beni materiali non prodotti acquisiti mediante operazioni di leasing finanziario </t>
  </si>
  <si>
    <t>Beni immateriali acquisiti  mediante operazioni di leasing finanziario</t>
  </si>
  <si>
    <t>contributi agli investimenti a Amministrazioni pubbliche</t>
  </si>
  <si>
    <t>Contributi agli investimenti a famiglie</t>
  </si>
  <si>
    <t>Contributi agli investimenti a imprese</t>
  </si>
  <si>
    <t>Contributi agli investimenti a Istituzioni Sociali Private</t>
  </si>
  <si>
    <t>Contributi agli investimenti all'Unione Europea e al Resto del Mondo</t>
  </si>
  <si>
    <t>Altri trasferimenti in conto capitale per assunzione di debiti di amministrazioni pubbliche</t>
  </si>
  <si>
    <t>Altri trasferimenti in conto capitale per assunzione di debiti di famiglie</t>
  </si>
  <si>
    <t>Altri trasferimenti in conto capitale per assunzione di debiti di imprese</t>
  </si>
  <si>
    <t>Altri trasferimenti in conto capitale per assunzione di debiti di istituzioni sociali Private</t>
  </si>
  <si>
    <t>Altri trasferimenti in conto capitale per assunzione di debiti dell'Unione Europea e del Resto del Mondo</t>
  </si>
  <si>
    <t>Altri trasferimenti in conto capitale per cancellazione di crediti verso amministrazioni pubbliche</t>
  </si>
  <si>
    <t>Altri trasferimenti in conto capitale per cancellazione di crediti verso Famiglie</t>
  </si>
  <si>
    <t>Altri trasferimenti in conto capitale per cancellazione di crediti verso Imprese</t>
  </si>
  <si>
    <t>Altri trasferimenti in conto capitale per cancellazione di crediti verso Istituzioni Sociali Private</t>
  </si>
  <si>
    <t>Altri trasferimenti in conto capitale per cancellazione di crediti verso Unione Europea e  Resto del Mondo</t>
  </si>
  <si>
    <t>Altri trasferimenti in conto capitale verso Amministrazioni pubbliche per escussione di garanzie</t>
  </si>
  <si>
    <t>Altri trasferimenti in conto capitale verso famiglie per escussione di garanzie</t>
  </si>
  <si>
    <t>Altri trasferimenti in conto capitale verso Imprese per escussione di garanzie</t>
  </si>
  <si>
    <t>Altri trasferimenti in conto capitale verso Istituzioni Sociali Private per escussione di garanzie</t>
  </si>
  <si>
    <t>Altri trasferimenti in conto capitale verso Unione Europea e del Resto del Mondo per escussione di garanzie</t>
  </si>
  <si>
    <t>Trasferimenti in conto capitale erogati a titolo di ripiano disavanzi pregressi ad amministrazioni pubbliche</t>
  </si>
  <si>
    <t>Trasferimenti in conto capitale erogati a titolo di ripiano disavanzi pregressi a Famiglie</t>
  </si>
  <si>
    <t>Trasferimenti in conto capitale erogati a titolo di ripiano disavanzi pregressi a Imprese</t>
  </si>
  <si>
    <t>Trasferimenti in conto capitale erogati a titolo di ripiano disavanzi pregressi a Istituzioni Sociali Private</t>
  </si>
  <si>
    <t>Trasferimenti in conto capitale erogati a titolo di ripiano disavanzi pregressi all' Unione Europea e  Resto del Mondo</t>
  </si>
  <si>
    <t>Altri trasferimenti in conto capitale n.a.c. ad Amministrazioni Pubbliche</t>
  </si>
  <si>
    <t>Altri trasferimenti in conto capitale n.a.c. a Famiglie</t>
  </si>
  <si>
    <t>Altri trasferimenti in conto capitale n.a.c. a Imprese</t>
  </si>
  <si>
    <t>Altri trasferimenti in conto capitale n.a.c. a Istituzioni Sociali Private</t>
  </si>
  <si>
    <t>Altri trasferimenti in conto capitale n.a.c. all' Unione Europea e  Resto del Mondo</t>
  </si>
  <si>
    <t>Altre spese in conto capitale</t>
  </si>
  <si>
    <t>Fondi di riserva e altri accantonamenti in c/capitale</t>
  </si>
  <si>
    <t>Fondi pluriennali vincolati in c/capitale</t>
  </si>
  <si>
    <t>Fondo crediti di dubbia e difficile esazione in c/capitale</t>
  </si>
  <si>
    <t>Altri rimborsi in conto capitale di somme non dovute o incassate in eccesso</t>
  </si>
  <si>
    <t>Altre spese in conto capitale n.a.c.</t>
  </si>
  <si>
    <t>SPESE PER INCREMENTO ATTIVITA' FINANZIARIE</t>
  </si>
  <si>
    <t>Acquisizioni di attività finanziarie</t>
  </si>
  <si>
    <t>Acquisizioni di partecipazioni e conferimenti di capitale</t>
  </si>
  <si>
    <t>Acquisizioni di quote di fondi comuni di investimento</t>
  </si>
  <si>
    <t>Acquisizioni di titoli obbligazionari a breve termine</t>
  </si>
  <si>
    <t>Acquisizioni di titoli obbligazionari a medio-lungo termine</t>
  </si>
  <si>
    <t>Concessione crediti di breve termine</t>
  </si>
  <si>
    <t>concessione crediti di breve periodo a tasso agevolato a Amministrazioni Pubbliche</t>
  </si>
  <si>
    <t>concessione crediti di breve periodo a tasso agevolato a Famiglie</t>
  </si>
  <si>
    <t>concessione crediti di breve periodo a tasso agevolato a Imprese</t>
  </si>
  <si>
    <t>concessione crediti di breve periodo a tasso agevolato a Istituzioni Sociali Private</t>
  </si>
  <si>
    <t xml:space="preserve">concessione crediti di breve periodo a tasso agevolato all' Unione Europea e  Resto del Mondo </t>
  </si>
  <si>
    <t>concessione crediti di breve periodo a tasso non  agevolato a Amministrazioni Pubbliche</t>
  </si>
  <si>
    <t>concessione crediti di breve periodo a tasso non agevolato a Famiglie</t>
  </si>
  <si>
    <t>concessione crediti di breve periodo a tasso non agevolato a Imprese</t>
  </si>
  <si>
    <t>concessione crediti di breve periodo a tasso non agevolato a Istituzioni Sociali Private</t>
  </si>
  <si>
    <t xml:space="preserve">concessione crediti di breve periodo a tasso non agevolato all' Unione Europea e  Resto del Mondo </t>
  </si>
  <si>
    <t>Concessione crediti di medio-lungo termine</t>
  </si>
  <si>
    <t>concessione crediti di medio-lungo termine a tasso agevolato a Amministrazioni Pubbliche</t>
  </si>
  <si>
    <t>concessione crediti di medio-lungo termine a tasso agevolato a Famiglie</t>
  </si>
  <si>
    <t>concessione crediti di medio-lungo termine a tasso agevolato a Imprese</t>
  </si>
  <si>
    <t>concessione crediti di medio-lungo termine a tasso agevolato a Istituzioni Sociali Private</t>
  </si>
  <si>
    <t xml:space="preserve">concessione crediti di medio-lungo termine a tasso agevolato all' Unione Europea e  Resto del Mondo </t>
  </si>
  <si>
    <t>concessione crediti di medio-lungo termine a tasso non  agevolato a Amministrazioni Pubbliche</t>
  </si>
  <si>
    <t>concessione crediti di medio-lungo termine a tasso non agevolato a Famiglie</t>
  </si>
  <si>
    <t>concessione crediti di medio-lungo termine a tasso non agevolato a Imprese</t>
  </si>
  <si>
    <t>concessione crediti di medio-lungo termine a tasso non agevolato a Istituzioni Sociali Private</t>
  </si>
  <si>
    <t xml:space="preserve">concessione crediti di medio-lungo termine a tasso non agevolato all' Unione Europea e  Resto del Mondo </t>
  </si>
  <si>
    <t>concessione crediti a Amministrazioni Pubbliche a seguito di escussione di garanzie</t>
  </si>
  <si>
    <t>concessione crediti a Famiglie a seguito di escussione di garanzie</t>
  </si>
  <si>
    <t>concessione crediti a Imprese a seguito di escussione di garanzie</t>
  </si>
  <si>
    <t>concessione crediti a Istituzioni Sociali Private a seguito di escussione di garanzie</t>
  </si>
  <si>
    <t>concessione crediti all'Unione Europea e  Resto del Mondo  a seguito di escussione di garanzie</t>
  </si>
  <si>
    <t>Altre spese per incremento di attività finanziarie</t>
  </si>
  <si>
    <t>Incremento di altre attività finanziarie verso Amministrazioni Pubbliche</t>
  </si>
  <si>
    <t>Incremento di altre attività finanziarie verso Famiglie</t>
  </si>
  <si>
    <t>Incremento di altre attività finanziarie verso Imprese</t>
  </si>
  <si>
    <t>Incremento di altre attività finanziarie verso Istituzioni Sociali Private</t>
  </si>
  <si>
    <t>Incremento di altre attività finanziarie verso UE e Resto del Mondo</t>
  </si>
  <si>
    <t>Versamento ai conti di tesoreria statale (da parte dei soggetti non sottoposti al regime di Tesoreria Unica)</t>
  </si>
  <si>
    <t>Versamenti a depositi bancari</t>
  </si>
  <si>
    <t>RIMBORSO PRESTITI</t>
  </si>
  <si>
    <t>Rimborso di titoli obbligazionari</t>
  </si>
  <si>
    <t>Rimborso di titoli obbligazionari a breve termine</t>
  </si>
  <si>
    <t>Rimborso di titoli obbligazionari a medio- lungo termine</t>
  </si>
  <si>
    <t>Rimborsi prestiti a breve termine</t>
  </si>
  <si>
    <t>Rimborso finanziamenti a breve termine</t>
  </si>
  <si>
    <t>Chiusura Anticipazioni</t>
  </si>
  <si>
    <t>Rimborso mutui e altri finanziamenti a medio lungo termine</t>
  </si>
  <si>
    <t>Rimborso prestiti da attualizzazione Contributi Pluriennali</t>
  </si>
  <si>
    <t>Rimborso di altre forme di indebitamento</t>
  </si>
  <si>
    <t>Rimborso prestiti - Buoni postali</t>
  </si>
  <si>
    <t>Rimborso prestiti - Leasing finanziari</t>
  </si>
  <si>
    <t>Rimborso prestiti - Operazioni di cartolarizzazione</t>
  </si>
  <si>
    <t>Rimborso prestiti - Derivati</t>
  </si>
  <si>
    <t>Versamenti al Fondo di ammortamento titoli</t>
  </si>
  <si>
    <t>CHIUSURA ANTICIPAZIONI RICEVUTE DA ISTITUTO TESORIERE/CASSIERE</t>
  </si>
  <si>
    <t>Chiusura Anticipazioni ricevute da istituto Tesoriere/cassiere</t>
  </si>
  <si>
    <t>SCARTI DI EMISSIONE DI TITOLI EMESSI DALL'AMMINISTRAZIONE</t>
  </si>
  <si>
    <t>Scarti di emissione di titoli emessi dall'amministrazione</t>
  </si>
  <si>
    <t>USCITE PER CONTO TERZI E PARTITE DI GIRO</t>
  </si>
  <si>
    <t>Uscite per partite di giro</t>
  </si>
  <si>
    <t>Versamenti di altre ritenute</t>
  </si>
  <si>
    <t>Versamenti di ritenute su Redditi da lavoro dipendente</t>
  </si>
  <si>
    <t>Versamenti di ritenute su Redditi da lavoro autonomo</t>
  </si>
  <si>
    <t>Trasferimento di risorse dalla gestione ordinaria alla gestione sanitaria della Regione</t>
  </si>
  <si>
    <t>Altre uscite per partite di giro</t>
  </si>
  <si>
    <t>Uscite per conto terzi</t>
  </si>
  <si>
    <t>Acquisto di beni e servizi per conto terzi</t>
  </si>
  <si>
    <t>Trasferiementi per conto terzi a Amminsitrazioni Pubbliche</t>
  </si>
  <si>
    <t>Trasferiementi per conto terzi a Altri settori</t>
  </si>
  <si>
    <t>Deposito di/presso terzi</t>
  </si>
  <si>
    <t>Versamento di imposte e tributi riscosse per conto terzi</t>
  </si>
  <si>
    <t>Altre uscite per conto terzi</t>
  </si>
  <si>
    <t>Totale Uscite</t>
  </si>
  <si>
    <t>Rendiconto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</si>
</sst>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43" fontId="3" fillId="2" borderId="0" xfId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0" xfId="0" applyFont="1"/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3" fontId="3" fillId="2" borderId="5" xfId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0" borderId="2" xfId="0" applyFont="1" applyBorder="1" applyAlignment="1">
      <alignment horizontal="center"/>
    </xf>
    <xf numFmtId="43" fontId="5" fillId="0" borderId="5" xfId="1" applyFont="1" applyFill="1" applyBorder="1" applyAlignment="1">
      <alignment horizontal="center"/>
    </xf>
    <xf numFmtId="43" fontId="5" fillId="0" borderId="1" xfId="1" applyFont="1" applyFill="1" applyBorder="1" applyAlignment="1">
      <alignment horizontal="center"/>
    </xf>
    <xf numFmtId="43" fontId="5" fillId="2" borderId="5" xfId="1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3" fontId="3" fillId="2" borderId="6" xfId="1" applyFont="1" applyFill="1" applyBorder="1" applyAlignment="1">
      <alignment horizontal="center"/>
    </xf>
    <xf numFmtId="43" fontId="3" fillId="2" borderId="7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/>
    <xf numFmtId="0" fontId="3" fillId="2" borderId="4" xfId="0" applyFont="1" applyFill="1" applyBorder="1" applyAlignment="1">
      <alignment horizontal="center"/>
    </xf>
    <xf numFmtId="43" fontId="3" fillId="2" borderId="0" xfId="1" applyFont="1" applyFill="1"/>
    <xf numFmtId="43" fontId="5" fillId="2" borderId="0" xfId="1" applyFont="1" applyFill="1" applyAlignment="1">
      <alignment vertical="center" wrapText="1"/>
    </xf>
    <xf numFmtId="43" fontId="3" fillId="0" borderId="0" xfId="1" applyFont="1"/>
    <xf numFmtId="43" fontId="5" fillId="0" borderId="0" xfId="1" applyFont="1"/>
    <xf numFmtId="164" fontId="3" fillId="0" borderId="0" xfId="0" applyNumberFormat="1" applyFont="1"/>
    <xf numFmtId="0" fontId="3" fillId="0" borderId="2" xfId="0" applyFont="1" applyFill="1" applyBorder="1"/>
    <xf numFmtId="0" fontId="5" fillId="0" borderId="2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43" fontId="3" fillId="0" borderId="2" xfId="1" applyFont="1" applyFill="1" applyBorder="1"/>
    <xf numFmtId="43" fontId="3" fillId="0" borderId="0" xfId="1" applyFont="1" applyFill="1" applyBorder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3" fillId="0" borderId="4" xfId="0" applyFont="1" applyFill="1" applyBorder="1"/>
    <xf numFmtId="43" fontId="5" fillId="0" borderId="1" xfId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  <xf numFmtId="4" fontId="0" fillId="0" borderId="1" xfId="0" applyNumberForma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FF66FF"/>
      <color rgb="FF0066FF"/>
      <color rgb="FFFF7C80"/>
      <color rgb="FFCCCCFF"/>
      <color rgb="FF84D4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412A-77A1-4732-A967-3E0DAA038F4F}">
  <dimension ref="A1:H343"/>
  <sheetViews>
    <sheetView tabSelected="1" topLeftCell="A327" zoomScale="95" zoomScaleNormal="95" workbookViewId="0">
      <selection activeCell="C173" sqref="C173"/>
    </sheetView>
  </sheetViews>
  <sheetFormatPr defaultColWidth="9.1796875" defaultRowHeight="15.5" x14ac:dyDescent="0.35"/>
  <cols>
    <col min="1" max="1" width="11.90625" style="1" customWidth="1"/>
    <col min="2" max="2" width="6.6328125" style="1" bestFit="1" customWidth="1"/>
    <col min="3" max="3" width="109.54296875" style="38" customWidth="1"/>
    <col min="4" max="4" width="22.453125" style="2" customWidth="1"/>
    <col min="5" max="5" width="19.7265625" style="2" customWidth="1"/>
    <col min="6" max="6" width="16.36328125" style="30" bestFit="1" customWidth="1"/>
    <col min="7" max="7" width="18.81640625" style="1" bestFit="1" customWidth="1"/>
    <col min="8" max="8" width="18.08984375" style="1" bestFit="1" customWidth="1"/>
    <col min="9" max="256" width="9.1796875" style="1"/>
    <col min="257" max="257" width="11.90625" style="1" customWidth="1"/>
    <col min="258" max="258" width="6.6328125" style="1" bestFit="1" customWidth="1"/>
    <col min="259" max="259" width="120.7265625" style="1" customWidth="1"/>
    <col min="260" max="260" width="22.453125" style="1" customWidth="1"/>
    <col min="261" max="261" width="19.7265625" style="1" customWidth="1"/>
    <col min="262" max="512" width="9.1796875" style="1"/>
    <col min="513" max="513" width="11.90625" style="1" customWidth="1"/>
    <col min="514" max="514" width="6.6328125" style="1" bestFit="1" customWidth="1"/>
    <col min="515" max="515" width="120.7265625" style="1" customWidth="1"/>
    <col min="516" max="516" width="22.453125" style="1" customWidth="1"/>
    <col min="517" max="517" width="19.7265625" style="1" customWidth="1"/>
    <col min="518" max="768" width="9.1796875" style="1"/>
    <col min="769" max="769" width="11.90625" style="1" customWidth="1"/>
    <col min="770" max="770" width="6.6328125" style="1" bestFit="1" customWidth="1"/>
    <col min="771" max="771" width="120.7265625" style="1" customWidth="1"/>
    <col min="772" max="772" width="22.453125" style="1" customWidth="1"/>
    <col min="773" max="773" width="19.7265625" style="1" customWidth="1"/>
    <col min="774" max="1024" width="9.1796875" style="1"/>
    <col min="1025" max="1025" width="11.90625" style="1" customWidth="1"/>
    <col min="1026" max="1026" width="6.6328125" style="1" bestFit="1" customWidth="1"/>
    <col min="1027" max="1027" width="120.7265625" style="1" customWidth="1"/>
    <col min="1028" max="1028" width="22.453125" style="1" customWidth="1"/>
    <col min="1029" max="1029" width="19.7265625" style="1" customWidth="1"/>
    <col min="1030" max="1280" width="9.1796875" style="1"/>
    <col min="1281" max="1281" width="11.90625" style="1" customWidth="1"/>
    <col min="1282" max="1282" width="6.6328125" style="1" bestFit="1" customWidth="1"/>
    <col min="1283" max="1283" width="120.7265625" style="1" customWidth="1"/>
    <col min="1284" max="1284" width="22.453125" style="1" customWidth="1"/>
    <col min="1285" max="1285" width="19.7265625" style="1" customWidth="1"/>
    <col min="1286" max="1536" width="9.1796875" style="1"/>
    <col min="1537" max="1537" width="11.90625" style="1" customWidth="1"/>
    <col min="1538" max="1538" width="6.6328125" style="1" bestFit="1" customWidth="1"/>
    <col min="1539" max="1539" width="120.7265625" style="1" customWidth="1"/>
    <col min="1540" max="1540" width="22.453125" style="1" customWidth="1"/>
    <col min="1541" max="1541" width="19.7265625" style="1" customWidth="1"/>
    <col min="1542" max="1792" width="9.1796875" style="1"/>
    <col min="1793" max="1793" width="11.90625" style="1" customWidth="1"/>
    <col min="1794" max="1794" width="6.6328125" style="1" bestFit="1" customWidth="1"/>
    <col min="1795" max="1795" width="120.7265625" style="1" customWidth="1"/>
    <col min="1796" max="1796" width="22.453125" style="1" customWidth="1"/>
    <col min="1797" max="1797" width="19.7265625" style="1" customWidth="1"/>
    <col min="1798" max="2048" width="9.1796875" style="1"/>
    <col min="2049" max="2049" width="11.90625" style="1" customWidth="1"/>
    <col min="2050" max="2050" width="6.6328125" style="1" bestFit="1" customWidth="1"/>
    <col min="2051" max="2051" width="120.7265625" style="1" customWidth="1"/>
    <col min="2052" max="2052" width="22.453125" style="1" customWidth="1"/>
    <col min="2053" max="2053" width="19.7265625" style="1" customWidth="1"/>
    <col min="2054" max="2304" width="9.1796875" style="1"/>
    <col min="2305" max="2305" width="11.90625" style="1" customWidth="1"/>
    <col min="2306" max="2306" width="6.6328125" style="1" bestFit="1" customWidth="1"/>
    <col min="2307" max="2307" width="120.7265625" style="1" customWidth="1"/>
    <col min="2308" max="2308" width="22.453125" style="1" customWidth="1"/>
    <col min="2309" max="2309" width="19.7265625" style="1" customWidth="1"/>
    <col min="2310" max="2560" width="9.1796875" style="1"/>
    <col min="2561" max="2561" width="11.90625" style="1" customWidth="1"/>
    <col min="2562" max="2562" width="6.6328125" style="1" bestFit="1" customWidth="1"/>
    <col min="2563" max="2563" width="120.7265625" style="1" customWidth="1"/>
    <col min="2564" max="2564" width="22.453125" style="1" customWidth="1"/>
    <col min="2565" max="2565" width="19.7265625" style="1" customWidth="1"/>
    <col min="2566" max="2816" width="9.1796875" style="1"/>
    <col min="2817" max="2817" width="11.90625" style="1" customWidth="1"/>
    <col min="2818" max="2818" width="6.6328125" style="1" bestFit="1" customWidth="1"/>
    <col min="2819" max="2819" width="120.7265625" style="1" customWidth="1"/>
    <col min="2820" max="2820" width="22.453125" style="1" customWidth="1"/>
    <col min="2821" max="2821" width="19.7265625" style="1" customWidth="1"/>
    <col min="2822" max="3072" width="9.1796875" style="1"/>
    <col min="3073" max="3073" width="11.90625" style="1" customWidth="1"/>
    <col min="3074" max="3074" width="6.6328125" style="1" bestFit="1" customWidth="1"/>
    <col min="3075" max="3075" width="120.7265625" style="1" customWidth="1"/>
    <col min="3076" max="3076" width="22.453125" style="1" customWidth="1"/>
    <col min="3077" max="3077" width="19.7265625" style="1" customWidth="1"/>
    <col min="3078" max="3328" width="9.1796875" style="1"/>
    <col min="3329" max="3329" width="11.90625" style="1" customWidth="1"/>
    <col min="3330" max="3330" width="6.6328125" style="1" bestFit="1" customWidth="1"/>
    <col min="3331" max="3331" width="120.7265625" style="1" customWidth="1"/>
    <col min="3332" max="3332" width="22.453125" style="1" customWidth="1"/>
    <col min="3333" max="3333" width="19.7265625" style="1" customWidth="1"/>
    <col min="3334" max="3584" width="9.1796875" style="1"/>
    <col min="3585" max="3585" width="11.90625" style="1" customWidth="1"/>
    <col min="3586" max="3586" width="6.6328125" style="1" bestFit="1" customWidth="1"/>
    <col min="3587" max="3587" width="120.7265625" style="1" customWidth="1"/>
    <col min="3588" max="3588" width="22.453125" style="1" customWidth="1"/>
    <col min="3589" max="3589" width="19.7265625" style="1" customWidth="1"/>
    <col min="3590" max="3840" width="9.1796875" style="1"/>
    <col min="3841" max="3841" width="11.90625" style="1" customWidth="1"/>
    <col min="3842" max="3842" width="6.6328125" style="1" bestFit="1" customWidth="1"/>
    <col min="3843" max="3843" width="120.7265625" style="1" customWidth="1"/>
    <col min="3844" max="3844" width="22.453125" style="1" customWidth="1"/>
    <col min="3845" max="3845" width="19.7265625" style="1" customWidth="1"/>
    <col min="3846" max="4096" width="9.1796875" style="1"/>
    <col min="4097" max="4097" width="11.90625" style="1" customWidth="1"/>
    <col min="4098" max="4098" width="6.6328125" style="1" bestFit="1" customWidth="1"/>
    <col min="4099" max="4099" width="120.7265625" style="1" customWidth="1"/>
    <col min="4100" max="4100" width="22.453125" style="1" customWidth="1"/>
    <col min="4101" max="4101" width="19.7265625" style="1" customWidth="1"/>
    <col min="4102" max="4352" width="9.1796875" style="1"/>
    <col min="4353" max="4353" width="11.90625" style="1" customWidth="1"/>
    <col min="4354" max="4354" width="6.6328125" style="1" bestFit="1" customWidth="1"/>
    <col min="4355" max="4355" width="120.7265625" style="1" customWidth="1"/>
    <col min="4356" max="4356" width="22.453125" style="1" customWidth="1"/>
    <col min="4357" max="4357" width="19.7265625" style="1" customWidth="1"/>
    <col min="4358" max="4608" width="9.1796875" style="1"/>
    <col min="4609" max="4609" width="11.90625" style="1" customWidth="1"/>
    <col min="4610" max="4610" width="6.6328125" style="1" bestFit="1" customWidth="1"/>
    <col min="4611" max="4611" width="120.7265625" style="1" customWidth="1"/>
    <col min="4612" max="4612" width="22.453125" style="1" customWidth="1"/>
    <col min="4613" max="4613" width="19.7265625" style="1" customWidth="1"/>
    <col min="4614" max="4864" width="9.1796875" style="1"/>
    <col min="4865" max="4865" width="11.90625" style="1" customWidth="1"/>
    <col min="4866" max="4866" width="6.6328125" style="1" bestFit="1" customWidth="1"/>
    <col min="4867" max="4867" width="120.7265625" style="1" customWidth="1"/>
    <col min="4868" max="4868" width="22.453125" style="1" customWidth="1"/>
    <col min="4869" max="4869" width="19.7265625" style="1" customWidth="1"/>
    <col min="4870" max="5120" width="9.1796875" style="1"/>
    <col min="5121" max="5121" width="11.90625" style="1" customWidth="1"/>
    <col min="5122" max="5122" width="6.6328125" style="1" bestFit="1" customWidth="1"/>
    <col min="5123" max="5123" width="120.7265625" style="1" customWidth="1"/>
    <col min="5124" max="5124" width="22.453125" style="1" customWidth="1"/>
    <col min="5125" max="5125" width="19.7265625" style="1" customWidth="1"/>
    <col min="5126" max="5376" width="9.1796875" style="1"/>
    <col min="5377" max="5377" width="11.90625" style="1" customWidth="1"/>
    <col min="5378" max="5378" width="6.6328125" style="1" bestFit="1" customWidth="1"/>
    <col min="5379" max="5379" width="120.7265625" style="1" customWidth="1"/>
    <col min="5380" max="5380" width="22.453125" style="1" customWidth="1"/>
    <col min="5381" max="5381" width="19.7265625" style="1" customWidth="1"/>
    <col min="5382" max="5632" width="9.1796875" style="1"/>
    <col min="5633" max="5633" width="11.90625" style="1" customWidth="1"/>
    <col min="5634" max="5634" width="6.6328125" style="1" bestFit="1" customWidth="1"/>
    <col min="5635" max="5635" width="120.7265625" style="1" customWidth="1"/>
    <col min="5636" max="5636" width="22.453125" style="1" customWidth="1"/>
    <col min="5637" max="5637" width="19.7265625" style="1" customWidth="1"/>
    <col min="5638" max="5888" width="9.1796875" style="1"/>
    <col min="5889" max="5889" width="11.90625" style="1" customWidth="1"/>
    <col min="5890" max="5890" width="6.6328125" style="1" bestFit="1" customWidth="1"/>
    <col min="5891" max="5891" width="120.7265625" style="1" customWidth="1"/>
    <col min="5892" max="5892" width="22.453125" style="1" customWidth="1"/>
    <col min="5893" max="5893" width="19.7265625" style="1" customWidth="1"/>
    <col min="5894" max="6144" width="9.1796875" style="1"/>
    <col min="6145" max="6145" width="11.90625" style="1" customWidth="1"/>
    <col min="6146" max="6146" width="6.6328125" style="1" bestFit="1" customWidth="1"/>
    <col min="6147" max="6147" width="120.7265625" style="1" customWidth="1"/>
    <col min="6148" max="6148" width="22.453125" style="1" customWidth="1"/>
    <col min="6149" max="6149" width="19.7265625" style="1" customWidth="1"/>
    <col min="6150" max="6400" width="9.1796875" style="1"/>
    <col min="6401" max="6401" width="11.90625" style="1" customWidth="1"/>
    <col min="6402" max="6402" width="6.6328125" style="1" bestFit="1" customWidth="1"/>
    <col min="6403" max="6403" width="120.7265625" style="1" customWidth="1"/>
    <col min="6404" max="6404" width="22.453125" style="1" customWidth="1"/>
    <col min="6405" max="6405" width="19.7265625" style="1" customWidth="1"/>
    <col min="6406" max="6656" width="9.1796875" style="1"/>
    <col min="6657" max="6657" width="11.90625" style="1" customWidth="1"/>
    <col min="6658" max="6658" width="6.6328125" style="1" bestFit="1" customWidth="1"/>
    <col min="6659" max="6659" width="120.7265625" style="1" customWidth="1"/>
    <col min="6660" max="6660" width="22.453125" style="1" customWidth="1"/>
    <col min="6661" max="6661" width="19.7265625" style="1" customWidth="1"/>
    <col min="6662" max="6912" width="9.1796875" style="1"/>
    <col min="6913" max="6913" width="11.90625" style="1" customWidth="1"/>
    <col min="6914" max="6914" width="6.6328125" style="1" bestFit="1" customWidth="1"/>
    <col min="6915" max="6915" width="120.7265625" style="1" customWidth="1"/>
    <col min="6916" max="6916" width="22.453125" style="1" customWidth="1"/>
    <col min="6917" max="6917" width="19.7265625" style="1" customWidth="1"/>
    <col min="6918" max="7168" width="9.1796875" style="1"/>
    <col min="7169" max="7169" width="11.90625" style="1" customWidth="1"/>
    <col min="7170" max="7170" width="6.6328125" style="1" bestFit="1" customWidth="1"/>
    <col min="7171" max="7171" width="120.7265625" style="1" customWidth="1"/>
    <col min="7172" max="7172" width="22.453125" style="1" customWidth="1"/>
    <col min="7173" max="7173" width="19.7265625" style="1" customWidth="1"/>
    <col min="7174" max="7424" width="9.1796875" style="1"/>
    <col min="7425" max="7425" width="11.90625" style="1" customWidth="1"/>
    <col min="7426" max="7426" width="6.6328125" style="1" bestFit="1" customWidth="1"/>
    <col min="7427" max="7427" width="120.7265625" style="1" customWidth="1"/>
    <col min="7428" max="7428" width="22.453125" style="1" customWidth="1"/>
    <col min="7429" max="7429" width="19.7265625" style="1" customWidth="1"/>
    <col min="7430" max="7680" width="9.1796875" style="1"/>
    <col min="7681" max="7681" width="11.90625" style="1" customWidth="1"/>
    <col min="7682" max="7682" width="6.6328125" style="1" bestFit="1" customWidth="1"/>
    <col min="7683" max="7683" width="120.7265625" style="1" customWidth="1"/>
    <col min="7684" max="7684" width="22.453125" style="1" customWidth="1"/>
    <col min="7685" max="7685" width="19.7265625" style="1" customWidth="1"/>
    <col min="7686" max="7936" width="9.1796875" style="1"/>
    <col min="7937" max="7937" width="11.90625" style="1" customWidth="1"/>
    <col min="7938" max="7938" width="6.6328125" style="1" bestFit="1" customWidth="1"/>
    <col min="7939" max="7939" width="120.7265625" style="1" customWidth="1"/>
    <col min="7940" max="7940" width="22.453125" style="1" customWidth="1"/>
    <col min="7941" max="7941" width="19.7265625" style="1" customWidth="1"/>
    <col min="7942" max="8192" width="9.1796875" style="1"/>
    <col min="8193" max="8193" width="11.90625" style="1" customWidth="1"/>
    <col min="8194" max="8194" width="6.6328125" style="1" bestFit="1" customWidth="1"/>
    <col min="8195" max="8195" width="120.7265625" style="1" customWidth="1"/>
    <col min="8196" max="8196" width="22.453125" style="1" customWidth="1"/>
    <col min="8197" max="8197" width="19.7265625" style="1" customWidth="1"/>
    <col min="8198" max="8448" width="9.1796875" style="1"/>
    <col min="8449" max="8449" width="11.90625" style="1" customWidth="1"/>
    <col min="8450" max="8450" width="6.6328125" style="1" bestFit="1" customWidth="1"/>
    <col min="8451" max="8451" width="120.7265625" style="1" customWidth="1"/>
    <col min="8452" max="8452" width="22.453125" style="1" customWidth="1"/>
    <col min="8453" max="8453" width="19.7265625" style="1" customWidth="1"/>
    <col min="8454" max="8704" width="9.1796875" style="1"/>
    <col min="8705" max="8705" width="11.90625" style="1" customWidth="1"/>
    <col min="8706" max="8706" width="6.6328125" style="1" bestFit="1" customWidth="1"/>
    <col min="8707" max="8707" width="120.7265625" style="1" customWidth="1"/>
    <col min="8708" max="8708" width="22.453125" style="1" customWidth="1"/>
    <col min="8709" max="8709" width="19.7265625" style="1" customWidth="1"/>
    <col min="8710" max="8960" width="9.1796875" style="1"/>
    <col min="8961" max="8961" width="11.90625" style="1" customWidth="1"/>
    <col min="8962" max="8962" width="6.6328125" style="1" bestFit="1" customWidth="1"/>
    <col min="8963" max="8963" width="120.7265625" style="1" customWidth="1"/>
    <col min="8964" max="8964" width="22.453125" style="1" customWidth="1"/>
    <col min="8965" max="8965" width="19.7265625" style="1" customWidth="1"/>
    <col min="8966" max="9216" width="9.1796875" style="1"/>
    <col min="9217" max="9217" width="11.90625" style="1" customWidth="1"/>
    <col min="9218" max="9218" width="6.6328125" style="1" bestFit="1" customWidth="1"/>
    <col min="9219" max="9219" width="120.7265625" style="1" customWidth="1"/>
    <col min="9220" max="9220" width="22.453125" style="1" customWidth="1"/>
    <col min="9221" max="9221" width="19.7265625" style="1" customWidth="1"/>
    <col min="9222" max="9472" width="9.1796875" style="1"/>
    <col min="9473" max="9473" width="11.90625" style="1" customWidth="1"/>
    <col min="9474" max="9474" width="6.6328125" style="1" bestFit="1" customWidth="1"/>
    <col min="9475" max="9475" width="120.7265625" style="1" customWidth="1"/>
    <col min="9476" max="9476" width="22.453125" style="1" customWidth="1"/>
    <col min="9477" max="9477" width="19.7265625" style="1" customWidth="1"/>
    <col min="9478" max="9728" width="9.1796875" style="1"/>
    <col min="9729" max="9729" width="11.90625" style="1" customWidth="1"/>
    <col min="9730" max="9730" width="6.6328125" style="1" bestFit="1" customWidth="1"/>
    <col min="9731" max="9731" width="120.7265625" style="1" customWidth="1"/>
    <col min="9732" max="9732" width="22.453125" style="1" customWidth="1"/>
    <col min="9733" max="9733" width="19.7265625" style="1" customWidth="1"/>
    <col min="9734" max="9984" width="9.1796875" style="1"/>
    <col min="9985" max="9985" width="11.90625" style="1" customWidth="1"/>
    <col min="9986" max="9986" width="6.6328125" style="1" bestFit="1" customWidth="1"/>
    <col min="9987" max="9987" width="120.7265625" style="1" customWidth="1"/>
    <col min="9988" max="9988" width="22.453125" style="1" customWidth="1"/>
    <col min="9989" max="9989" width="19.7265625" style="1" customWidth="1"/>
    <col min="9990" max="10240" width="9.1796875" style="1"/>
    <col min="10241" max="10241" width="11.90625" style="1" customWidth="1"/>
    <col min="10242" max="10242" width="6.6328125" style="1" bestFit="1" customWidth="1"/>
    <col min="10243" max="10243" width="120.7265625" style="1" customWidth="1"/>
    <col min="10244" max="10244" width="22.453125" style="1" customWidth="1"/>
    <col min="10245" max="10245" width="19.7265625" style="1" customWidth="1"/>
    <col min="10246" max="10496" width="9.1796875" style="1"/>
    <col min="10497" max="10497" width="11.90625" style="1" customWidth="1"/>
    <col min="10498" max="10498" width="6.6328125" style="1" bestFit="1" customWidth="1"/>
    <col min="10499" max="10499" width="120.7265625" style="1" customWidth="1"/>
    <col min="10500" max="10500" width="22.453125" style="1" customWidth="1"/>
    <col min="10501" max="10501" width="19.7265625" style="1" customWidth="1"/>
    <col min="10502" max="10752" width="9.1796875" style="1"/>
    <col min="10753" max="10753" width="11.90625" style="1" customWidth="1"/>
    <col min="10754" max="10754" width="6.6328125" style="1" bestFit="1" customWidth="1"/>
    <col min="10755" max="10755" width="120.7265625" style="1" customWidth="1"/>
    <col min="10756" max="10756" width="22.453125" style="1" customWidth="1"/>
    <col min="10757" max="10757" width="19.7265625" style="1" customWidth="1"/>
    <col min="10758" max="11008" width="9.1796875" style="1"/>
    <col min="11009" max="11009" width="11.90625" style="1" customWidth="1"/>
    <col min="11010" max="11010" width="6.6328125" style="1" bestFit="1" customWidth="1"/>
    <col min="11011" max="11011" width="120.7265625" style="1" customWidth="1"/>
    <col min="11012" max="11012" width="22.453125" style="1" customWidth="1"/>
    <col min="11013" max="11013" width="19.7265625" style="1" customWidth="1"/>
    <col min="11014" max="11264" width="9.1796875" style="1"/>
    <col min="11265" max="11265" width="11.90625" style="1" customWidth="1"/>
    <col min="11266" max="11266" width="6.6328125" style="1" bestFit="1" customWidth="1"/>
    <col min="11267" max="11267" width="120.7265625" style="1" customWidth="1"/>
    <col min="11268" max="11268" width="22.453125" style="1" customWidth="1"/>
    <col min="11269" max="11269" width="19.7265625" style="1" customWidth="1"/>
    <col min="11270" max="11520" width="9.1796875" style="1"/>
    <col min="11521" max="11521" width="11.90625" style="1" customWidth="1"/>
    <col min="11522" max="11522" width="6.6328125" style="1" bestFit="1" customWidth="1"/>
    <col min="11523" max="11523" width="120.7265625" style="1" customWidth="1"/>
    <col min="11524" max="11524" width="22.453125" style="1" customWidth="1"/>
    <col min="11525" max="11525" width="19.7265625" style="1" customWidth="1"/>
    <col min="11526" max="11776" width="9.1796875" style="1"/>
    <col min="11777" max="11777" width="11.90625" style="1" customWidth="1"/>
    <col min="11778" max="11778" width="6.6328125" style="1" bestFit="1" customWidth="1"/>
    <col min="11779" max="11779" width="120.7265625" style="1" customWidth="1"/>
    <col min="11780" max="11780" width="22.453125" style="1" customWidth="1"/>
    <col min="11781" max="11781" width="19.7265625" style="1" customWidth="1"/>
    <col min="11782" max="12032" width="9.1796875" style="1"/>
    <col min="12033" max="12033" width="11.90625" style="1" customWidth="1"/>
    <col min="12034" max="12034" width="6.6328125" style="1" bestFit="1" customWidth="1"/>
    <col min="12035" max="12035" width="120.7265625" style="1" customWidth="1"/>
    <col min="12036" max="12036" width="22.453125" style="1" customWidth="1"/>
    <col min="12037" max="12037" width="19.7265625" style="1" customWidth="1"/>
    <col min="12038" max="12288" width="9.1796875" style="1"/>
    <col min="12289" max="12289" width="11.90625" style="1" customWidth="1"/>
    <col min="12290" max="12290" width="6.6328125" style="1" bestFit="1" customWidth="1"/>
    <col min="12291" max="12291" width="120.7265625" style="1" customWidth="1"/>
    <col min="12292" max="12292" width="22.453125" style="1" customWidth="1"/>
    <col min="12293" max="12293" width="19.7265625" style="1" customWidth="1"/>
    <col min="12294" max="12544" width="9.1796875" style="1"/>
    <col min="12545" max="12545" width="11.90625" style="1" customWidth="1"/>
    <col min="12546" max="12546" width="6.6328125" style="1" bestFit="1" customWidth="1"/>
    <col min="12547" max="12547" width="120.7265625" style="1" customWidth="1"/>
    <col min="12548" max="12548" width="22.453125" style="1" customWidth="1"/>
    <col min="12549" max="12549" width="19.7265625" style="1" customWidth="1"/>
    <col min="12550" max="12800" width="9.1796875" style="1"/>
    <col min="12801" max="12801" width="11.90625" style="1" customWidth="1"/>
    <col min="12802" max="12802" width="6.6328125" style="1" bestFit="1" customWidth="1"/>
    <col min="12803" max="12803" width="120.7265625" style="1" customWidth="1"/>
    <col min="12804" max="12804" width="22.453125" style="1" customWidth="1"/>
    <col min="12805" max="12805" width="19.7265625" style="1" customWidth="1"/>
    <col min="12806" max="13056" width="9.1796875" style="1"/>
    <col min="13057" max="13057" width="11.90625" style="1" customWidth="1"/>
    <col min="13058" max="13058" width="6.6328125" style="1" bestFit="1" customWidth="1"/>
    <col min="13059" max="13059" width="120.7265625" style="1" customWidth="1"/>
    <col min="13060" max="13060" width="22.453125" style="1" customWidth="1"/>
    <col min="13061" max="13061" width="19.7265625" style="1" customWidth="1"/>
    <col min="13062" max="13312" width="9.1796875" style="1"/>
    <col min="13313" max="13313" width="11.90625" style="1" customWidth="1"/>
    <col min="13314" max="13314" width="6.6328125" style="1" bestFit="1" customWidth="1"/>
    <col min="13315" max="13315" width="120.7265625" style="1" customWidth="1"/>
    <col min="13316" max="13316" width="22.453125" style="1" customWidth="1"/>
    <col min="13317" max="13317" width="19.7265625" style="1" customWidth="1"/>
    <col min="13318" max="13568" width="9.1796875" style="1"/>
    <col min="13569" max="13569" width="11.90625" style="1" customWidth="1"/>
    <col min="13570" max="13570" width="6.6328125" style="1" bestFit="1" customWidth="1"/>
    <col min="13571" max="13571" width="120.7265625" style="1" customWidth="1"/>
    <col min="13572" max="13572" width="22.453125" style="1" customWidth="1"/>
    <col min="13573" max="13573" width="19.7265625" style="1" customWidth="1"/>
    <col min="13574" max="13824" width="9.1796875" style="1"/>
    <col min="13825" max="13825" width="11.90625" style="1" customWidth="1"/>
    <col min="13826" max="13826" width="6.6328125" style="1" bestFit="1" customWidth="1"/>
    <col min="13827" max="13827" width="120.7265625" style="1" customWidth="1"/>
    <col min="13828" max="13828" width="22.453125" style="1" customWidth="1"/>
    <col min="13829" max="13829" width="19.7265625" style="1" customWidth="1"/>
    <col min="13830" max="14080" width="9.1796875" style="1"/>
    <col min="14081" max="14081" width="11.90625" style="1" customWidth="1"/>
    <col min="14082" max="14082" width="6.6328125" style="1" bestFit="1" customWidth="1"/>
    <col min="14083" max="14083" width="120.7265625" style="1" customWidth="1"/>
    <col min="14084" max="14084" width="22.453125" style="1" customWidth="1"/>
    <col min="14085" max="14085" width="19.7265625" style="1" customWidth="1"/>
    <col min="14086" max="14336" width="9.1796875" style="1"/>
    <col min="14337" max="14337" width="11.90625" style="1" customWidth="1"/>
    <col min="14338" max="14338" width="6.6328125" style="1" bestFit="1" customWidth="1"/>
    <col min="14339" max="14339" width="120.7265625" style="1" customWidth="1"/>
    <col min="14340" max="14340" width="22.453125" style="1" customWidth="1"/>
    <col min="14341" max="14341" width="19.7265625" style="1" customWidth="1"/>
    <col min="14342" max="14592" width="9.1796875" style="1"/>
    <col min="14593" max="14593" width="11.90625" style="1" customWidth="1"/>
    <col min="14594" max="14594" width="6.6328125" style="1" bestFit="1" customWidth="1"/>
    <col min="14595" max="14595" width="120.7265625" style="1" customWidth="1"/>
    <col min="14596" max="14596" width="22.453125" style="1" customWidth="1"/>
    <col min="14597" max="14597" width="19.7265625" style="1" customWidth="1"/>
    <col min="14598" max="14848" width="9.1796875" style="1"/>
    <col min="14849" max="14849" width="11.90625" style="1" customWidth="1"/>
    <col min="14850" max="14850" width="6.6328125" style="1" bestFit="1" customWidth="1"/>
    <col min="14851" max="14851" width="120.7265625" style="1" customWidth="1"/>
    <col min="14852" max="14852" width="22.453125" style="1" customWidth="1"/>
    <col min="14853" max="14853" width="19.7265625" style="1" customWidth="1"/>
    <col min="14854" max="15104" width="9.1796875" style="1"/>
    <col min="15105" max="15105" width="11.90625" style="1" customWidth="1"/>
    <col min="15106" max="15106" width="6.6328125" style="1" bestFit="1" customWidth="1"/>
    <col min="15107" max="15107" width="120.7265625" style="1" customWidth="1"/>
    <col min="15108" max="15108" width="22.453125" style="1" customWidth="1"/>
    <col min="15109" max="15109" width="19.7265625" style="1" customWidth="1"/>
    <col min="15110" max="15360" width="9.1796875" style="1"/>
    <col min="15361" max="15361" width="11.90625" style="1" customWidth="1"/>
    <col min="15362" max="15362" width="6.6328125" style="1" bestFit="1" customWidth="1"/>
    <col min="15363" max="15363" width="120.7265625" style="1" customWidth="1"/>
    <col min="15364" max="15364" width="22.453125" style="1" customWidth="1"/>
    <col min="15365" max="15365" width="19.7265625" style="1" customWidth="1"/>
    <col min="15366" max="15616" width="9.1796875" style="1"/>
    <col min="15617" max="15617" width="11.90625" style="1" customWidth="1"/>
    <col min="15618" max="15618" width="6.6328125" style="1" bestFit="1" customWidth="1"/>
    <col min="15619" max="15619" width="120.7265625" style="1" customWidth="1"/>
    <col min="15620" max="15620" width="22.453125" style="1" customWidth="1"/>
    <col min="15621" max="15621" width="19.7265625" style="1" customWidth="1"/>
    <col min="15622" max="15872" width="9.1796875" style="1"/>
    <col min="15873" max="15873" width="11.90625" style="1" customWidth="1"/>
    <col min="15874" max="15874" width="6.6328125" style="1" bestFit="1" customWidth="1"/>
    <col min="15875" max="15875" width="120.7265625" style="1" customWidth="1"/>
    <col min="15876" max="15876" width="22.453125" style="1" customWidth="1"/>
    <col min="15877" max="15877" width="19.7265625" style="1" customWidth="1"/>
    <col min="15878" max="16128" width="9.1796875" style="1"/>
    <col min="16129" max="16129" width="11.90625" style="1" customWidth="1"/>
    <col min="16130" max="16130" width="6.6328125" style="1" bestFit="1" customWidth="1"/>
    <col min="16131" max="16131" width="120.7265625" style="1" customWidth="1"/>
    <col min="16132" max="16132" width="22.453125" style="1" customWidth="1"/>
    <col min="16133" max="16133" width="19.7265625" style="1" customWidth="1"/>
    <col min="16134" max="16384" width="9.1796875" style="1"/>
  </cols>
  <sheetData>
    <row r="1" spans="1:8" ht="18.5" x14ac:dyDescent="0.45">
      <c r="C1" s="41" t="s">
        <v>329</v>
      </c>
    </row>
    <row r="2" spans="1:8" s="5" customFormat="1" ht="46.5" x14ac:dyDescent="0.35">
      <c r="A2" s="3" t="s">
        <v>0</v>
      </c>
      <c r="B2" s="3" t="s">
        <v>1</v>
      </c>
      <c r="C2" s="42" t="s">
        <v>2</v>
      </c>
      <c r="D2" s="4" t="s">
        <v>3</v>
      </c>
      <c r="E2" s="4" t="s">
        <v>4</v>
      </c>
      <c r="F2" s="31"/>
    </row>
    <row r="3" spans="1:8" s="10" customFormat="1" x14ac:dyDescent="0.35">
      <c r="A3" s="6" t="s">
        <v>5</v>
      </c>
      <c r="B3" s="7" t="s">
        <v>6</v>
      </c>
      <c r="C3" s="36" t="s">
        <v>7</v>
      </c>
      <c r="D3" s="8"/>
      <c r="E3" s="9"/>
      <c r="F3" s="32"/>
    </row>
    <row r="4" spans="1:8" x14ac:dyDescent="0.35">
      <c r="A4" s="11" t="s">
        <v>5</v>
      </c>
      <c r="B4" s="12" t="s">
        <v>8</v>
      </c>
      <c r="C4" s="36" t="s">
        <v>9</v>
      </c>
      <c r="D4" s="13"/>
      <c r="E4" s="14"/>
    </row>
    <row r="5" spans="1:8" x14ac:dyDescent="0.35">
      <c r="A5" s="15" t="s">
        <v>5</v>
      </c>
      <c r="B5" s="16" t="s">
        <v>10</v>
      </c>
      <c r="C5" s="35" t="s">
        <v>11</v>
      </c>
      <c r="D5" s="13"/>
      <c r="E5" s="14"/>
    </row>
    <row r="6" spans="1:8" x14ac:dyDescent="0.35">
      <c r="A6" s="15" t="s">
        <v>5</v>
      </c>
      <c r="B6" s="16" t="s">
        <v>10</v>
      </c>
      <c r="C6" s="35" t="s">
        <v>12</v>
      </c>
      <c r="D6" s="13"/>
      <c r="E6" s="14"/>
    </row>
    <row r="7" spans="1:8" x14ac:dyDescent="0.35">
      <c r="A7" s="15" t="s">
        <v>5</v>
      </c>
      <c r="B7" s="16" t="s">
        <v>10</v>
      </c>
      <c r="C7" s="35" t="s">
        <v>13</v>
      </c>
      <c r="D7" s="13"/>
      <c r="E7" s="14"/>
    </row>
    <row r="8" spans="1:8" x14ac:dyDescent="0.35">
      <c r="A8" s="15" t="s">
        <v>5</v>
      </c>
      <c r="B8" s="16" t="s">
        <v>10</v>
      </c>
      <c r="C8" s="35" t="s">
        <v>14</v>
      </c>
      <c r="D8" s="13"/>
      <c r="E8" s="14"/>
    </row>
    <row r="9" spans="1:8" x14ac:dyDescent="0.35">
      <c r="A9" s="15" t="s">
        <v>5</v>
      </c>
      <c r="B9" s="12" t="s">
        <v>8</v>
      </c>
      <c r="C9" s="36" t="s">
        <v>15</v>
      </c>
      <c r="D9" s="13"/>
      <c r="E9" s="14"/>
    </row>
    <row r="10" spans="1:8" x14ac:dyDescent="0.35">
      <c r="A10" s="15" t="s">
        <v>5</v>
      </c>
      <c r="B10" s="16" t="s">
        <v>10</v>
      </c>
      <c r="C10" s="35" t="s">
        <v>16</v>
      </c>
      <c r="D10" s="13"/>
      <c r="E10" s="14"/>
    </row>
    <row r="11" spans="1:8" x14ac:dyDescent="0.35">
      <c r="A11" s="15" t="s">
        <v>5</v>
      </c>
      <c r="B11" s="16" t="s">
        <v>10</v>
      </c>
      <c r="C11" s="35" t="s">
        <v>17</v>
      </c>
      <c r="D11" s="13"/>
      <c r="E11" s="14"/>
    </row>
    <row r="12" spans="1:8" x14ac:dyDescent="0.35">
      <c r="A12" s="15" t="s">
        <v>5</v>
      </c>
      <c r="B12" s="12" t="s">
        <v>8</v>
      </c>
      <c r="C12" s="36" t="s">
        <v>18</v>
      </c>
      <c r="D12" s="13"/>
      <c r="E12" s="14"/>
    </row>
    <row r="13" spans="1:8" x14ac:dyDescent="0.35">
      <c r="A13" s="15" t="s">
        <v>5</v>
      </c>
      <c r="B13" s="16" t="s">
        <v>10</v>
      </c>
      <c r="C13" s="35" t="s">
        <v>19</v>
      </c>
      <c r="D13" s="13"/>
      <c r="E13" s="14"/>
    </row>
    <row r="14" spans="1:8" x14ac:dyDescent="0.35">
      <c r="A14" s="15" t="s">
        <v>5</v>
      </c>
      <c r="B14" s="16" t="s">
        <v>10</v>
      </c>
      <c r="C14" s="35" t="s">
        <v>20</v>
      </c>
      <c r="D14" s="13"/>
      <c r="E14" s="14"/>
    </row>
    <row r="15" spans="1:8" s="10" customFormat="1" x14ac:dyDescent="0.35">
      <c r="A15" s="18" t="s">
        <v>5</v>
      </c>
      <c r="B15" s="7" t="s">
        <v>6</v>
      </c>
      <c r="C15" s="36" t="s">
        <v>21</v>
      </c>
      <c r="D15" s="19">
        <f>+D16</f>
        <v>426063431.06999999</v>
      </c>
      <c r="E15" s="20">
        <f>+E16</f>
        <v>325949739.56</v>
      </c>
      <c r="F15" s="32"/>
      <c r="G15" s="34"/>
      <c r="H15" s="34"/>
    </row>
    <row r="16" spans="1:8" x14ac:dyDescent="0.35">
      <c r="A16" s="15" t="s">
        <v>5</v>
      </c>
      <c r="B16" s="12" t="s">
        <v>8</v>
      </c>
      <c r="C16" s="36" t="s">
        <v>22</v>
      </c>
      <c r="D16" s="21">
        <f>D17+D18+D19+D20+D21</f>
        <v>426063431.06999999</v>
      </c>
      <c r="E16" s="22">
        <f>E17+E18+E19+E20+E21</f>
        <v>325949739.56</v>
      </c>
    </row>
    <row r="17" spans="1:7" x14ac:dyDescent="0.35">
      <c r="A17" s="15" t="s">
        <v>5</v>
      </c>
      <c r="B17" s="16" t="s">
        <v>10</v>
      </c>
      <c r="C17" s="35" t="s">
        <v>23</v>
      </c>
      <c r="D17" s="13">
        <v>169962234.34</v>
      </c>
      <c r="E17" s="14">
        <v>69090900.769999996</v>
      </c>
    </row>
    <row r="18" spans="1:7" x14ac:dyDescent="0.35">
      <c r="A18" s="15" t="s">
        <v>5</v>
      </c>
      <c r="B18" s="16" t="s">
        <v>10</v>
      </c>
      <c r="C18" s="35" t="s">
        <v>24</v>
      </c>
      <c r="D18" s="13"/>
      <c r="E18" s="14"/>
    </row>
    <row r="19" spans="1:7" x14ac:dyDescent="0.35">
      <c r="A19" s="15" t="s">
        <v>5</v>
      </c>
      <c r="B19" s="16" t="s">
        <v>10</v>
      </c>
      <c r="C19" s="35" t="s">
        <v>25</v>
      </c>
      <c r="D19" s="13"/>
      <c r="E19" s="14"/>
    </row>
    <row r="20" spans="1:7" x14ac:dyDescent="0.35">
      <c r="A20" s="15" t="s">
        <v>5</v>
      </c>
      <c r="B20" s="16" t="s">
        <v>10</v>
      </c>
      <c r="C20" s="35" t="s">
        <v>26</v>
      </c>
      <c r="D20" s="46">
        <v>1497569.23</v>
      </c>
      <c r="E20" s="14">
        <v>165802.81</v>
      </c>
    </row>
    <row r="21" spans="1:7" x14ac:dyDescent="0.35">
      <c r="A21" s="15" t="s">
        <v>5</v>
      </c>
      <c r="B21" s="16" t="s">
        <v>10</v>
      </c>
      <c r="C21" s="35" t="s">
        <v>27</v>
      </c>
      <c r="D21" s="46">
        <v>254603627.5</v>
      </c>
      <c r="E21" s="14">
        <v>256693035.97999999</v>
      </c>
    </row>
    <row r="22" spans="1:7" s="10" customFormat="1" x14ac:dyDescent="0.35">
      <c r="A22" s="18" t="s">
        <v>5</v>
      </c>
      <c r="B22" s="7" t="s">
        <v>6</v>
      </c>
      <c r="C22" s="36" t="s">
        <v>28</v>
      </c>
      <c r="D22" s="19">
        <f>+D23+D32+D41</f>
        <v>9314035.459999999</v>
      </c>
      <c r="E22" s="20">
        <f>+E23+E32+E41</f>
        <v>10837637.469999999</v>
      </c>
      <c r="F22" s="32"/>
      <c r="G22" s="32"/>
    </row>
    <row r="23" spans="1:7" x14ac:dyDescent="0.35">
      <c r="A23" s="15" t="s">
        <v>5</v>
      </c>
      <c r="B23" s="12" t="s">
        <v>8</v>
      </c>
      <c r="C23" s="36" t="s">
        <v>29</v>
      </c>
      <c r="D23" s="13">
        <f>+D26</f>
        <v>22613.65</v>
      </c>
      <c r="E23" s="14">
        <f>+E26</f>
        <v>22613.65</v>
      </c>
    </row>
    <row r="24" spans="1:7" x14ac:dyDescent="0.35">
      <c r="A24" s="15" t="s">
        <v>5</v>
      </c>
      <c r="B24" s="16" t="s">
        <v>10</v>
      </c>
      <c r="C24" s="35" t="s">
        <v>30</v>
      </c>
      <c r="D24" s="13">
        <v>0</v>
      </c>
      <c r="E24" s="14">
        <v>0</v>
      </c>
    </row>
    <row r="25" spans="1:7" x14ac:dyDescent="0.35">
      <c r="A25" s="15" t="s">
        <v>5</v>
      </c>
      <c r="B25" s="16" t="s">
        <v>10</v>
      </c>
      <c r="C25" s="35" t="s">
        <v>31</v>
      </c>
      <c r="D25" s="13"/>
      <c r="E25" s="14"/>
    </row>
    <row r="26" spans="1:7" x14ac:dyDescent="0.35">
      <c r="A26" s="15" t="s">
        <v>5</v>
      </c>
      <c r="B26" s="16" t="s">
        <v>10</v>
      </c>
      <c r="C26" s="35" t="s">
        <v>32</v>
      </c>
      <c r="D26" s="45">
        <v>22613.65</v>
      </c>
      <c r="E26" s="45">
        <v>22613.65</v>
      </c>
    </row>
    <row r="27" spans="1:7" x14ac:dyDescent="0.35">
      <c r="A27" s="15" t="s">
        <v>5</v>
      </c>
      <c r="B27" s="12" t="s">
        <v>8</v>
      </c>
      <c r="C27" s="36" t="s">
        <v>33</v>
      </c>
      <c r="D27" s="13"/>
      <c r="E27" s="14"/>
    </row>
    <row r="28" spans="1:7" x14ac:dyDescent="0.35">
      <c r="A28" s="15" t="s">
        <v>5</v>
      </c>
      <c r="B28" s="16" t="s">
        <v>10</v>
      </c>
      <c r="C28" s="35" t="s">
        <v>34</v>
      </c>
      <c r="D28" s="13"/>
      <c r="E28" s="14"/>
    </row>
    <row r="29" spans="1:7" x14ac:dyDescent="0.35">
      <c r="A29" s="15" t="s">
        <v>5</v>
      </c>
      <c r="B29" s="16" t="s">
        <v>10</v>
      </c>
      <c r="C29" s="35" t="s">
        <v>35</v>
      </c>
      <c r="D29" s="13"/>
      <c r="E29" s="14"/>
    </row>
    <row r="30" spans="1:7" x14ac:dyDescent="0.35">
      <c r="A30" s="15" t="s">
        <v>5</v>
      </c>
      <c r="B30" s="16" t="s">
        <v>10</v>
      </c>
      <c r="C30" s="35" t="s">
        <v>36</v>
      </c>
      <c r="D30" s="13"/>
      <c r="E30" s="14"/>
    </row>
    <row r="31" spans="1:7" x14ac:dyDescent="0.35">
      <c r="A31" s="15" t="s">
        <v>5</v>
      </c>
      <c r="B31" s="16" t="s">
        <v>10</v>
      </c>
      <c r="C31" s="35" t="s">
        <v>37</v>
      </c>
      <c r="D31" s="13"/>
      <c r="E31" s="14"/>
    </row>
    <row r="32" spans="1:7" x14ac:dyDescent="0.35">
      <c r="A32" s="15" t="s">
        <v>5</v>
      </c>
      <c r="B32" s="12" t="s">
        <v>8</v>
      </c>
      <c r="C32" s="36" t="s">
        <v>38</v>
      </c>
      <c r="D32" s="21">
        <f>+D35</f>
        <v>970.95</v>
      </c>
      <c r="E32" s="22">
        <f>+E35</f>
        <v>970.95</v>
      </c>
    </row>
    <row r="33" spans="1:7" x14ac:dyDescent="0.35">
      <c r="A33" s="15" t="s">
        <v>5</v>
      </c>
      <c r="B33" s="16" t="s">
        <v>10</v>
      </c>
      <c r="C33" s="35" t="s">
        <v>39</v>
      </c>
      <c r="D33" s="13">
        <v>0</v>
      </c>
      <c r="E33" s="14">
        <v>0</v>
      </c>
    </row>
    <row r="34" spans="1:7" x14ac:dyDescent="0.35">
      <c r="A34" s="15" t="s">
        <v>5</v>
      </c>
      <c r="B34" s="16" t="s">
        <v>10</v>
      </c>
      <c r="C34" s="35" t="s">
        <v>40</v>
      </c>
      <c r="D34" s="13">
        <v>0</v>
      </c>
      <c r="E34" s="14">
        <v>0</v>
      </c>
    </row>
    <row r="35" spans="1:7" x14ac:dyDescent="0.35">
      <c r="A35" s="15" t="s">
        <v>5</v>
      </c>
      <c r="B35" s="16" t="s">
        <v>10</v>
      </c>
      <c r="C35" s="35" t="s">
        <v>41</v>
      </c>
      <c r="D35" s="45">
        <v>970.95</v>
      </c>
      <c r="E35" s="45">
        <v>970.95</v>
      </c>
    </row>
    <row r="36" spans="1:7" x14ac:dyDescent="0.35">
      <c r="A36" s="15" t="s">
        <v>5</v>
      </c>
      <c r="B36" s="12" t="s">
        <v>8</v>
      </c>
      <c r="C36" s="36" t="s">
        <v>42</v>
      </c>
      <c r="D36" s="13"/>
      <c r="E36" s="14"/>
    </row>
    <row r="37" spans="1:7" x14ac:dyDescent="0.35">
      <c r="A37" s="15" t="s">
        <v>5</v>
      </c>
      <c r="B37" s="16" t="s">
        <v>10</v>
      </c>
      <c r="C37" s="35" t="s">
        <v>43</v>
      </c>
      <c r="D37" s="13"/>
      <c r="E37" s="14"/>
    </row>
    <row r="38" spans="1:7" x14ac:dyDescent="0.35">
      <c r="A38" s="15" t="s">
        <v>5</v>
      </c>
      <c r="B38" s="16" t="s">
        <v>10</v>
      </c>
      <c r="C38" s="35" t="s">
        <v>44</v>
      </c>
      <c r="D38" s="13"/>
      <c r="E38" s="14"/>
    </row>
    <row r="39" spans="1:7" x14ac:dyDescent="0.35">
      <c r="A39" s="15" t="s">
        <v>5</v>
      </c>
      <c r="B39" s="16" t="s">
        <v>10</v>
      </c>
      <c r="C39" s="35" t="s">
        <v>45</v>
      </c>
      <c r="D39" s="13"/>
      <c r="E39" s="14"/>
    </row>
    <row r="40" spans="1:7" x14ac:dyDescent="0.35">
      <c r="A40" s="15" t="s">
        <v>5</v>
      </c>
      <c r="B40" s="16" t="s">
        <v>10</v>
      </c>
      <c r="C40" s="35" t="s">
        <v>42</v>
      </c>
      <c r="D40" s="13"/>
      <c r="E40" s="14"/>
    </row>
    <row r="41" spans="1:7" x14ac:dyDescent="0.35">
      <c r="A41" s="15" t="s">
        <v>5</v>
      </c>
      <c r="B41" s="12" t="s">
        <v>8</v>
      </c>
      <c r="C41" s="36" t="s">
        <v>46</v>
      </c>
      <c r="D41" s="21">
        <f>+D43+D44</f>
        <v>9290450.8599999994</v>
      </c>
      <c r="E41" s="22">
        <f>+E43+E44</f>
        <v>10814052.869999999</v>
      </c>
    </row>
    <row r="42" spans="1:7" x14ac:dyDescent="0.35">
      <c r="A42" s="15" t="s">
        <v>5</v>
      </c>
      <c r="B42" s="16" t="s">
        <v>10</v>
      </c>
      <c r="C42" s="35" t="s">
        <v>47</v>
      </c>
      <c r="D42" s="13"/>
      <c r="E42" s="14"/>
    </row>
    <row r="43" spans="1:7" x14ac:dyDescent="0.35">
      <c r="A43" s="15" t="s">
        <v>5</v>
      </c>
      <c r="B43" s="16" t="s">
        <v>10</v>
      </c>
      <c r="C43" s="35" t="s">
        <v>48</v>
      </c>
      <c r="D43" s="13">
        <v>9249051</v>
      </c>
      <c r="E43" s="14">
        <v>10772009</v>
      </c>
      <c r="G43" s="30"/>
    </row>
    <row r="44" spans="1:7" x14ac:dyDescent="0.35">
      <c r="A44" s="15" t="s">
        <v>5</v>
      </c>
      <c r="B44" s="16" t="s">
        <v>10</v>
      </c>
      <c r="C44" s="35" t="s">
        <v>49</v>
      </c>
      <c r="D44" s="45">
        <v>41399.86</v>
      </c>
      <c r="E44" s="14">
        <v>42043.87</v>
      </c>
    </row>
    <row r="45" spans="1:7" x14ac:dyDescent="0.35">
      <c r="A45" s="15" t="s">
        <v>5</v>
      </c>
      <c r="B45" s="12" t="s">
        <v>6</v>
      </c>
      <c r="C45" s="36" t="s">
        <v>50</v>
      </c>
      <c r="D45" s="13"/>
      <c r="E45" s="14"/>
    </row>
    <row r="46" spans="1:7" x14ac:dyDescent="0.35">
      <c r="A46" s="15" t="s">
        <v>5</v>
      </c>
      <c r="B46" s="12" t="s">
        <v>8</v>
      </c>
      <c r="C46" s="36" t="s">
        <v>51</v>
      </c>
      <c r="D46" s="13"/>
      <c r="E46" s="14"/>
    </row>
    <row r="47" spans="1:7" x14ac:dyDescent="0.35">
      <c r="A47" s="15" t="s">
        <v>5</v>
      </c>
      <c r="B47" s="16" t="s">
        <v>10</v>
      </c>
      <c r="C47" s="35" t="s">
        <v>52</v>
      </c>
      <c r="D47" s="13"/>
      <c r="E47" s="14"/>
    </row>
    <row r="48" spans="1:7" x14ac:dyDescent="0.35">
      <c r="A48" s="15" t="s">
        <v>5</v>
      </c>
      <c r="B48" s="16" t="s">
        <v>10</v>
      </c>
      <c r="C48" s="35" t="s">
        <v>53</v>
      </c>
      <c r="D48" s="13"/>
      <c r="E48" s="14"/>
    </row>
    <row r="49" spans="1:5" x14ac:dyDescent="0.35">
      <c r="A49" s="15" t="s">
        <v>5</v>
      </c>
      <c r="B49" s="12" t="s">
        <v>8</v>
      </c>
      <c r="C49" s="36" t="s">
        <v>54</v>
      </c>
      <c r="D49" s="13"/>
      <c r="E49" s="14"/>
    </row>
    <row r="50" spans="1:5" x14ac:dyDescent="0.35">
      <c r="A50" s="15" t="s">
        <v>5</v>
      </c>
      <c r="B50" s="16" t="s">
        <v>10</v>
      </c>
      <c r="C50" s="35" t="s">
        <v>55</v>
      </c>
      <c r="D50" s="13"/>
      <c r="E50" s="14"/>
    </row>
    <row r="51" spans="1:5" x14ac:dyDescent="0.35">
      <c r="A51" s="15" t="s">
        <v>5</v>
      </c>
      <c r="B51" s="16" t="s">
        <v>10</v>
      </c>
      <c r="C51" s="35" t="s">
        <v>56</v>
      </c>
      <c r="D51" s="13"/>
      <c r="E51" s="14"/>
    </row>
    <row r="52" spans="1:5" x14ac:dyDescent="0.35">
      <c r="A52" s="15" t="s">
        <v>5</v>
      </c>
      <c r="B52" s="16" t="s">
        <v>10</v>
      </c>
      <c r="C52" s="35" t="s">
        <v>57</v>
      </c>
      <c r="D52" s="13"/>
      <c r="E52" s="14"/>
    </row>
    <row r="53" spans="1:5" x14ac:dyDescent="0.35">
      <c r="A53" s="15" t="s">
        <v>5</v>
      </c>
      <c r="B53" s="16" t="s">
        <v>10</v>
      </c>
      <c r="C53" s="35" t="s">
        <v>58</v>
      </c>
      <c r="D53" s="13"/>
      <c r="E53" s="14"/>
    </row>
    <row r="54" spans="1:5" x14ac:dyDescent="0.35">
      <c r="A54" s="15" t="s">
        <v>5</v>
      </c>
      <c r="B54" s="16" t="s">
        <v>10</v>
      </c>
      <c r="C54" s="35" t="s">
        <v>59</v>
      </c>
      <c r="D54" s="13"/>
      <c r="E54" s="14"/>
    </row>
    <row r="55" spans="1:5" x14ac:dyDescent="0.35">
      <c r="A55" s="15" t="s">
        <v>5</v>
      </c>
      <c r="B55" s="16" t="s">
        <v>10</v>
      </c>
      <c r="C55" s="35" t="s">
        <v>60</v>
      </c>
      <c r="D55" s="13"/>
      <c r="E55" s="14"/>
    </row>
    <row r="56" spans="1:5" x14ac:dyDescent="0.35">
      <c r="A56" s="15" t="s">
        <v>5</v>
      </c>
      <c r="B56" s="16" t="s">
        <v>10</v>
      </c>
      <c r="C56" s="35" t="s">
        <v>61</v>
      </c>
      <c r="D56" s="13"/>
      <c r="E56" s="14"/>
    </row>
    <row r="57" spans="1:5" x14ac:dyDescent="0.35">
      <c r="A57" s="15" t="s">
        <v>5</v>
      </c>
      <c r="B57" s="16" t="s">
        <v>10</v>
      </c>
      <c r="C57" s="35" t="s">
        <v>62</v>
      </c>
      <c r="D57" s="13"/>
      <c r="E57" s="14"/>
    </row>
    <row r="58" spans="1:5" x14ac:dyDescent="0.35">
      <c r="A58" s="15" t="s">
        <v>5</v>
      </c>
      <c r="B58" s="16" t="s">
        <v>10</v>
      </c>
      <c r="C58" s="35" t="s">
        <v>63</v>
      </c>
      <c r="D58" s="13"/>
      <c r="E58" s="14"/>
    </row>
    <row r="59" spans="1:5" x14ac:dyDescent="0.35">
      <c r="A59" s="15" t="s">
        <v>5</v>
      </c>
      <c r="B59" s="16" t="s">
        <v>10</v>
      </c>
      <c r="C59" s="35" t="s">
        <v>64</v>
      </c>
      <c r="D59" s="13"/>
      <c r="E59" s="14"/>
    </row>
    <row r="60" spans="1:5" x14ac:dyDescent="0.35">
      <c r="A60" s="15" t="s">
        <v>5</v>
      </c>
      <c r="B60" s="12" t="s">
        <v>8</v>
      </c>
      <c r="C60" s="36" t="s">
        <v>65</v>
      </c>
      <c r="D60" s="13"/>
      <c r="E60" s="14"/>
    </row>
    <row r="61" spans="1:5" x14ac:dyDescent="0.35">
      <c r="A61" s="15" t="s">
        <v>5</v>
      </c>
      <c r="B61" s="16" t="s">
        <v>10</v>
      </c>
      <c r="C61" s="35" t="s">
        <v>66</v>
      </c>
      <c r="D61" s="13"/>
      <c r="E61" s="14"/>
    </row>
    <row r="62" spans="1:5" x14ac:dyDescent="0.35">
      <c r="A62" s="15" t="s">
        <v>5</v>
      </c>
      <c r="B62" s="16" t="s">
        <v>10</v>
      </c>
      <c r="C62" s="35" t="s">
        <v>67</v>
      </c>
      <c r="D62" s="13"/>
      <c r="E62" s="14"/>
    </row>
    <row r="63" spans="1:5" x14ac:dyDescent="0.35">
      <c r="A63" s="15" t="s">
        <v>5</v>
      </c>
      <c r="B63" s="16" t="s">
        <v>10</v>
      </c>
      <c r="C63" s="35" t="s">
        <v>68</v>
      </c>
      <c r="D63" s="13"/>
      <c r="E63" s="14"/>
    </row>
    <row r="64" spans="1:5" x14ac:dyDescent="0.35">
      <c r="A64" s="15" t="s">
        <v>5</v>
      </c>
      <c r="B64" s="16" t="s">
        <v>10</v>
      </c>
      <c r="C64" s="35" t="s">
        <v>69</v>
      </c>
      <c r="D64" s="13"/>
      <c r="E64" s="14"/>
    </row>
    <row r="65" spans="1:5" x14ac:dyDescent="0.35">
      <c r="A65" s="15" t="s">
        <v>5</v>
      </c>
      <c r="B65" s="16" t="s">
        <v>10</v>
      </c>
      <c r="C65" s="35" t="s">
        <v>70</v>
      </c>
      <c r="D65" s="13"/>
      <c r="E65" s="14"/>
    </row>
    <row r="66" spans="1:5" x14ac:dyDescent="0.35">
      <c r="A66" s="15" t="s">
        <v>5</v>
      </c>
      <c r="B66" s="16" t="s">
        <v>10</v>
      </c>
      <c r="C66" s="35" t="s">
        <v>71</v>
      </c>
      <c r="D66" s="13"/>
      <c r="E66" s="14"/>
    </row>
    <row r="67" spans="1:5" x14ac:dyDescent="0.35">
      <c r="A67" s="15" t="s">
        <v>5</v>
      </c>
      <c r="B67" s="16" t="s">
        <v>10</v>
      </c>
      <c r="C67" s="35" t="s">
        <v>72</v>
      </c>
      <c r="D67" s="13"/>
      <c r="E67" s="14"/>
    </row>
    <row r="68" spans="1:5" x14ac:dyDescent="0.35">
      <c r="A68" s="15" t="s">
        <v>5</v>
      </c>
      <c r="B68" s="16" t="s">
        <v>10</v>
      </c>
      <c r="C68" s="35" t="s">
        <v>73</v>
      </c>
      <c r="D68" s="13"/>
      <c r="E68" s="14"/>
    </row>
    <row r="69" spans="1:5" x14ac:dyDescent="0.35">
      <c r="A69" s="15" t="s">
        <v>5</v>
      </c>
      <c r="B69" s="16" t="s">
        <v>10</v>
      </c>
      <c r="C69" s="35" t="s">
        <v>74</v>
      </c>
      <c r="D69" s="13"/>
      <c r="E69" s="14"/>
    </row>
    <row r="70" spans="1:5" x14ac:dyDescent="0.35">
      <c r="A70" s="15" t="s">
        <v>5</v>
      </c>
      <c r="B70" s="16" t="s">
        <v>10</v>
      </c>
      <c r="C70" s="35" t="s">
        <v>75</v>
      </c>
      <c r="D70" s="13"/>
      <c r="E70" s="14"/>
    </row>
    <row r="71" spans="1:5" x14ac:dyDescent="0.35">
      <c r="A71" s="15" t="s">
        <v>5</v>
      </c>
      <c r="B71" s="16" t="s">
        <v>10</v>
      </c>
      <c r="C71" s="35" t="s">
        <v>76</v>
      </c>
      <c r="D71" s="13"/>
      <c r="E71" s="14"/>
    </row>
    <row r="72" spans="1:5" x14ac:dyDescent="0.35">
      <c r="A72" s="15" t="s">
        <v>5</v>
      </c>
      <c r="B72" s="16" t="s">
        <v>10</v>
      </c>
      <c r="C72" s="35" t="s">
        <v>77</v>
      </c>
      <c r="D72" s="13"/>
      <c r="E72" s="14"/>
    </row>
    <row r="73" spans="1:5" x14ac:dyDescent="0.35">
      <c r="A73" s="15" t="s">
        <v>5</v>
      </c>
      <c r="B73" s="16" t="s">
        <v>10</v>
      </c>
      <c r="C73" s="35" t="s">
        <v>78</v>
      </c>
      <c r="D73" s="13"/>
      <c r="E73" s="14"/>
    </row>
    <row r="74" spans="1:5" x14ac:dyDescent="0.35">
      <c r="A74" s="15" t="s">
        <v>5</v>
      </c>
      <c r="B74" s="16" t="s">
        <v>10</v>
      </c>
      <c r="C74" s="35" t="s">
        <v>79</v>
      </c>
      <c r="D74" s="13"/>
      <c r="E74" s="14"/>
    </row>
    <row r="75" spans="1:5" x14ac:dyDescent="0.35">
      <c r="A75" s="15" t="s">
        <v>5</v>
      </c>
      <c r="B75" s="12" t="s">
        <v>8</v>
      </c>
      <c r="C75" s="36" t="s">
        <v>80</v>
      </c>
      <c r="D75" s="13"/>
      <c r="E75" s="14"/>
    </row>
    <row r="76" spans="1:5" x14ac:dyDescent="0.35">
      <c r="A76" s="15" t="s">
        <v>5</v>
      </c>
      <c r="B76" s="16" t="s">
        <v>10</v>
      </c>
      <c r="C76" s="35" t="s">
        <v>81</v>
      </c>
      <c r="D76" s="13"/>
      <c r="E76" s="14"/>
    </row>
    <row r="77" spans="1:5" x14ac:dyDescent="0.35">
      <c r="A77" s="15" t="s">
        <v>5</v>
      </c>
      <c r="B77" s="16" t="s">
        <v>10</v>
      </c>
      <c r="C77" s="35" t="s">
        <v>82</v>
      </c>
      <c r="D77" s="13"/>
      <c r="E77" s="14"/>
    </row>
    <row r="78" spans="1:5" x14ac:dyDescent="0.35">
      <c r="A78" s="15" t="s">
        <v>5</v>
      </c>
      <c r="B78" s="16" t="s">
        <v>10</v>
      </c>
      <c r="C78" s="35" t="s">
        <v>83</v>
      </c>
      <c r="D78" s="13"/>
      <c r="E78" s="14"/>
    </row>
    <row r="79" spans="1:5" x14ac:dyDescent="0.35">
      <c r="A79" s="15" t="s">
        <v>5</v>
      </c>
      <c r="B79" s="12" t="s">
        <v>8</v>
      </c>
      <c r="C79" s="36" t="s">
        <v>84</v>
      </c>
      <c r="D79" s="13"/>
      <c r="E79" s="14"/>
    </row>
    <row r="80" spans="1:5" x14ac:dyDescent="0.35">
      <c r="A80" s="15" t="s">
        <v>5</v>
      </c>
      <c r="B80" s="16" t="s">
        <v>10</v>
      </c>
      <c r="C80" s="35" t="s">
        <v>85</v>
      </c>
      <c r="D80" s="13"/>
      <c r="E80" s="14"/>
    </row>
    <row r="81" spans="1:6" x14ac:dyDescent="0.35">
      <c r="A81" s="15" t="s">
        <v>5</v>
      </c>
      <c r="B81" s="16" t="s">
        <v>10</v>
      </c>
      <c r="C81" s="35" t="s">
        <v>86</v>
      </c>
      <c r="D81" s="13"/>
      <c r="E81" s="14"/>
    </row>
    <row r="82" spans="1:6" x14ac:dyDescent="0.35">
      <c r="A82" s="15" t="s">
        <v>5</v>
      </c>
      <c r="B82" s="16" t="s">
        <v>10</v>
      </c>
      <c r="C82" s="35" t="s">
        <v>87</v>
      </c>
      <c r="D82" s="13"/>
      <c r="E82" s="14"/>
    </row>
    <row r="83" spans="1:6" x14ac:dyDescent="0.35">
      <c r="A83" s="15" t="s">
        <v>5</v>
      </c>
      <c r="B83" s="16" t="s">
        <v>10</v>
      </c>
      <c r="C83" s="35" t="s">
        <v>88</v>
      </c>
      <c r="D83" s="13"/>
      <c r="E83" s="14"/>
    </row>
    <row r="84" spans="1:6" s="10" customFormat="1" x14ac:dyDescent="0.35">
      <c r="A84" s="18" t="s">
        <v>5</v>
      </c>
      <c r="B84" s="6" t="s">
        <v>6</v>
      </c>
      <c r="C84" s="36" t="s">
        <v>89</v>
      </c>
      <c r="D84" s="23"/>
      <c r="E84" s="24"/>
      <c r="F84" s="32"/>
    </row>
    <row r="85" spans="1:6" x14ac:dyDescent="0.35">
      <c r="A85" s="15" t="s">
        <v>5</v>
      </c>
      <c r="B85" s="11" t="s">
        <v>8</v>
      </c>
      <c r="C85" s="36" t="s">
        <v>90</v>
      </c>
      <c r="D85" s="13"/>
      <c r="E85" s="14"/>
    </row>
    <row r="86" spans="1:6" x14ac:dyDescent="0.35">
      <c r="A86" s="15" t="s">
        <v>5</v>
      </c>
      <c r="B86" s="15" t="s">
        <v>10</v>
      </c>
      <c r="C86" s="35" t="s">
        <v>91</v>
      </c>
      <c r="D86" s="13"/>
      <c r="E86" s="14"/>
    </row>
    <row r="87" spans="1:6" x14ac:dyDescent="0.35">
      <c r="A87" s="15" t="s">
        <v>5</v>
      </c>
      <c r="B87" s="15" t="s">
        <v>10</v>
      </c>
      <c r="C87" s="35" t="s">
        <v>92</v>
      </c>
      <c r="D87" s="13"/>
      <c r="E87" s="14"/>
    </row>
    <row r="88" spans="1:6" x14ac:dyDescent="0.35">
      <c r="A88" s="15" t="s">
        <v>5</v>
      </c>
      <c r="B88" s="15" t="s">
        <v>10</v>
      </c>
      <c r="C88" s="35" t="s">
        <v>93</v>
      </c>
      <c r="D88" s="13"/>
      <c r="E88" s="14"/>
    </row>
    <row r="89" spans="1:6" x14ac:dyDescent="0.35">
      <c r="A89" s="15" t="s">
        <v>5</v>
      </c>
      <c r="B89" s="15" t="s">
        <v>10</v>
      </c>
      <c r="C89" s="35" t="s">
        <v>94</v>
      </c>
      <c r="D89" s="13"/>
      <c r="E89" s="14"/>
    </row>
    <row r="90" spans="1:6" x14ac:dyDescent="0.35">
      <c r="A90" s="15" t="s">
        <v>5</v>
      </c>
      <c r="B90" s="11" t="s">
        <v>8</v>
      </c>
      <c r="C90" s="36" t="s">
        <v>95</v>
      </c>
      <c r="D90" s="13"/>
      <c r="E90" s="14"/>
    </row>
    <row r="91" spans="1:6" x14ac:dyDescent="0.35">
      <c r="A91" s="15" t="s">
        <v>5</v>
      </c>
      <c r="B91" s="15" t="s">
        <v>10</v>
      </c>
      <c r="C91" s="35" t="s">
        <v>96</v>
      </c>
      <c r="D91" s="13"/>
      <c r="E91" s="14"/>
    </row>
    <row r="92" spans="1:6" x14ac:dyDescent="0.35">
      <c r="A92" s="15" t="s">
        <v>5</v>
      </c>
      <c r="B92" s="15" t="s">
        <v>10</v>
      </c>
      <c r="C92" s="35" t="s">
        <v>97</v>
      </c>
      <c r="D92" s="13"/>
      <c r="E92" s="14"/>
    </row>
    <row r="93" spans="1:6" x14ac:dyDescent="0.35">
      <c r="A93" s="15" t="s">
        <v>5</v>
      </c>
      <c r="B93" s="15" t="s">
        <v>10</v>
      </c>
      <c r="C93" s="35" t="s">
        <v>98</v>
      </c>
      <c r="D93" s="13"/>
      <c r="E93" s="14"/>
    </row>
    <row r="94" spans="1:6" x14ac:dyDescent="0.35">
      <c r="A94" s="15" t="s">
        <v>5</v>
      </c>
      <c r="B94" s="15" t="s">
        <v>10</v>
      </c>
      <c r="C94" s="35" t="s">
        <v>99</v>
      </c>
      <c r="D94" s="13"/>
      <c r="E94" s="14"/>
    </row>
    <row r="95" spans="1:6" x14ac:dyDescent="0.35">
      <c r="A95" s="15" t="s">
        <v>5</v>
      </c>
      <c r="B95" s="15" t="s">
        <v>10</v>
      </c>
      <c r="C95" s="35" t="s">
        <v>100</v>
      </c>
      <c r="D95" s="13"/>
      <c r="E95" s="14"/>
    </row>
    <row r="96" spans="1:6" x14ac:dyDescent="0.35">
      <c r="A96" s="15" t="s">
        <v>5</v>
      </c>
      <c r="B96" s="15" t="s">
        <v>10</v>
      </c>
      <c r="C96" s="35" t="s">
        <v>101</v>
      </c>
      <c r="D96" s="13"/>
      <c r="E96" s="14"/>
    </row>
    <row r="97" spans="1:5" x14ac:dyDescent="0.35">
      <c r="A97" s="15" t="s">
        <v>5</v>
      </c>
      <c r="B97" s="15" t="s">
        <v>10</v>
      </c>
      <c r="C97" s="35" t="s">
        <v>102</v>
      </c>
      <c r="D97" s="13"/>
      <c r="E97" s="14"/>
    </row>
    <row r="98" spans="1:5" x14ac:dyDescent="0.35">
      <c r="A98" s="15" t="s">
        <v>5</v>
      </c>
      <c r="B98" s="15" t="s">
        <v>10</v>
      </c>
      <c r="C98" s="35" t="s">
        <v>103</v>
      </c>
      <c r="D98" s="13"/>
      <c r="E98" s="14"/>
    </row>
    <row r="99" spans="1:5" x14ac:dyDescent="0.35">
      <c r="A99" s="15" t="s">
        <v>5</v>
      </c>
      <c r="B99" s="15" t="s">
        <v>10</v>
      </c>
      <c r="C99" s="35" t="s">
        <v>104</v>
      </c>
      <c r="D99" s="13"/>
      <c r="E99" s="14"/>
    </row>
    <row r="100" spans="1:5" x14ac:dyDescent="0.35">
      <c r="A100" s="15" t="s">
        <v>5</v>
      </c>
      <c r="B100" s="15" t="s">
        <v>10</v>
      </c>
      <c r="C100" s="35" t="s">
        <v>105</v>
      </c>
      <c r="D100" s="13"/>
      <c r="E100" s="14"/>
    </row>
    <row r="101" spans="1:5" x14ac:dyDescent="0.35">
      <c r="A101" s="15" t="s">
        <v>5</v>
      </c>
      <c r="B101" s="15" t="s">
        <v>8</v>
      </c>
      <c r="C101" s="36" t="s">
        <v>106</v>
      </c>
      <c r="D101" s="13"/>
      <c r="E101" s="14"/>
    </row>
    <row r="102" spans="1:5" x14ac:dyDescent="0.35">
      <c r="A102" s="15" t="s">
        <v>5</v>
      </c>
      <c r="B102" s="15" t="s">
        <v>10</v>
      </c>
      <c r="C102" s="35" t="s">
        <v>107</v>
      </c>
      <c r="D102" s="13"/>
      <c r="E102" s="14"/>
    </row>
    <row r="103" spans="1:5" x14ac:dyDescent="0.35">
      <c r="A103" s="15" t="s">
        <v>5</v>
      </c>
      <c r="B103" s="15" t="s">
        <v>10</v>
      </c>
      <c r="C103" s="35" t="s">
        <v>108</v>
      </c>
      <c r="D103" s="13"/>
      <c r="E103" s="14"/>
    </row>
    <row r="104" spans="1:5" x14ac:dyDescent="0.35">
      <c r="A104" s="15" t="s">
        <v>5</v>
      </c>
      <c r="B104" s="15" t="s">
        <v>10</v>
      </c>
      <c r="C104" s="35" t="s">
        <v>109</v>
      </c>
      <c r="D104" s="13"/>
      <c r="E104" s="14"/>
    </row>
    <row r="105" spans="1:5" x14ac:dyDescent="0.35">
      <c r="A105" s="15" t="s">
        <v>5</v>
      </c>
      <c r="B105" s="15" t="s">
        <v>10</v>
      </c>
      <c r="C105" s="35" t="s">
        <v>110</v>
      </c>
      <c r="D105" s="13"/>
      <c r="E105" s="14"/>
    </row>
    <row r="106" spans="1:5" x14ac:dyDescent="0.35">
      <c r="A106" s="15" t="s">
        <v>5</v>
      </c>
      <c r="B106" s="15" t="s">
        <v>10</v>
      </c>
      <c r="C106" s="35" t="s">
        <v>111</v>
      </c>
      <c r="D106" s="13"/>
      <c r="E106" s="14"/>
    </row>
    <row r="107" spans="1:5" x14ac:dyDescent="0.35">
      <c r="A107" s="15" t="s">
        <v>5</v>
      </c>
      <c r="B107" s="15" t="s">
        <v>10</v>
      </c>
      <c r="C107" s="35" t="s">
        <v>112</v>
      </c>
      <c r="D107" s="13"/>
      <c r="E107" s="14"/>
    </row>
    <row r="108" spans="1:5" x14ac:dyDescent="0.35">
      <c r="A108" s="15" t="s">
        <v>5</v>
      </c>
      <c r="B108" s="15" t="s">
        <v>10</v>
      </c>
      <c r="C108" s="35" t="s">
        <v>113</v>
      </c>
      <c r="D108" s="13"/>
      <c r="E108" s="14"/>
    </row>
    <row r="109" spans="1:5" x14ac:dyDescent="0.35">
      <c r="A109" s="15" t="s">
        <v>5</v>
      </c>
      <c r="B109" s="15" t="s">
        <v>10</v>
      </c>
      <c r="C109" s="35" t="s">
        <v>114</v>
      </c>
      <c r="D109" s="13"/>
      <c r="E109" s="14"/>
    </row>
    <row r="110" spans="1:5" x14ac:dyDescent="0.35">
      <c r="A110" s="15" t="s">
        <v>5</v>
      </c>
      <c r="B110" s="15" t="s">
        <v>10</v>
      </c>
      <c r="C110" s="35" t="s">
        <v>115</v>
      </c>
      <c r="D110" s="13"/>
      <c r="E110" s="14"/>
    </row>
    <row r="111" spans="1:5" x14ac:dyDescent="0.35">
      <c r="A111" s="15" t="s">
        <v>5</v>
      </c>
      <c r="B111" s="15" t="s">
        <v>10</v>
      </c>
      <c r="C111" s="35" t="s">
        <v>116</v>
      </c>
      <c r="D111" s="13"/>
      <c r="E111" s="14"/>
    </row>
    <row r="112" spans="1:5" x14ac:dyDescent="0.35">
      <c r="A112" s="15" t="s">
        <v>5</v>
      </c>
      <c r="B112" s="15" t="s">
        <v>10</v>
      </c>
      <c r="C112" s="35" t="s">
        <v>117</v>
      </c>
      <c r="D112" s="13"/>
      <c r="E112" s="14"/>
    </row>
    <row r="113" spans="1:6" x14ac:dyDescent="0.35">
      <c r="A113" s="15" t="s">
        <v>5</v>
      </c>
      <c r="B113" s="15" t="s">
        <v>10</v>
      </c>
      <c r="C113" s="35" t="s">
        <v>118</v>
      </c>
      <c r="D113" s="13"/>
      <c r="E113" s="14"/>
    </row>
    <row r="114" spans="1:6" x14ac:dyDescent="0.35">
      <c r="A114" s="15" t="s">
        <v>5</v>
      </c>
      <c r="B114" s="15" t="s">
        <v>10</v>
      </c>
      <c r="C114" s="35" t="s">
        <v>119</v>
      </c>
      <c r="D114" s="13"/>
      <c r="E114" s="14"/>
    </row>
    <row r="115" spans="1:6" x14ac:dyDescent="0.35">
      <c r="A115" s="15" t="s">
        <v>5</v>
      </c>
      <c r="B115" s="15" t="s">
        <v>10</v>
      </c>
      <c r="C115" s="35" t="s">
        <v>120</v>
      </c>
      <c r="D115" s="13"/>
      <c r="E115" s="14"/>
    </row>
    <row r="116" spans="1:6" x14ac:dyDescent="0.35">
      <c r="A116" s="15" t="s">
        <v>5</v>
      </c>
      <c r="B116" s="15" t="s">
        <v>10</v>
      </c>
      <c r="C116" s="35" t="s">
        <v>121</v>
      </c>
      <c r="D116" s="13"/>
      <c r="E116" s="14"/>
    </row>
    <row r="117" spans="1:6" x14ac:dyDescent="0.35">
      <c r="A117" s="15" t="s">
        <v>5</v>
      </c>
      <c r="B117" s="11" t="s">
        <v>8</v>
      </c>
      <c r="C117" s="36" t="s">
        <v>122</v>
      </c>
      <c r="D117" s="13"/>
      <c r="E117" s="14"/>
    </row>
    <row r="118" spans="1:6" x14ac:dyDescent="0.35">
      <c r="A118" s="15" t="s">
        <v>5</v>
      </c>
      <c r="B118" s="15" t="s">
        <v>10</v>
      </c>
      <c r="C118" s="35" t="s">
        <v>123</v>
      </c>
      <c r="D118" s="13"/>
      <c r="E118" s="14"/>
    </row>
    <row r="119" spans="1:6" x14ac:dyDescent="0.35">
      <c r="A119" s="15" t="s">
        <v>5</v>
      </c>
      <c r="B119" s="15" t="s">
        <v>10</v>
      </c>
      <c r="C119" s="35" t="s">
        <v>124</v>
      </c>
      <c r="D119" s="13"/>
      <c r="E119" s="14"/>
    </row>
    <row r="120" spans="1:6" x14ac:dyDescent="0.35">
      <c r="A120" s="15" t="s">
        <v>5</v>
      </c>
      <c r="B120" s="15" t="s">
        <v>10</v>
      </c>
      <c r="C120" s="35" t="s">
        <v>125</v>
      </c>
      <c r="D120" s="13"/>
      <c r="E120" s="14"/>
    </row>
    <row r="121" spans="1:6" x14ac:dyDescent="0.35">
      <c r="A121" s="15" t="s">
        <v>5</v>
      </c>
      <c r="B121" s="15" t="s">
        <v>10</v>
      </c>
      <c r="C121" s="35" t="s">
        <v>126</v>
      </c>
      <c r="D121" s="13"/>
      <c r="E121" s="14"/>
    </row>
    <row r="122" spans="1:6" x14ac:dyDescent="0.35">
      <c r="A122" s="15" t="s">
        <v>5</v>
      </c>
      <c r="B122" s="15" t="s">
        <v>10</v>
      </c>
      <c r="C122" s="35" t="s">
        <v>127</v>
      </c>
      <c r="D122" s="13"/>
      <c r="E122" s="14"/>
    </row>
    <row r="123" spans="1:6" x14ac:dyDescent="0.35">
      <c r="A123" s="15" t="s">
        <v>5</v>
      </c>
      <c r="B123" s="15" t="s">
        <v>10</v>
      </c>
      <c r="C123" s="35" t="s">
        <v>128</v>
      </c>
      <c r="D123" s="13"/>
      <c r="E123" s="14"/>
    </row>
    <row r="124" spans="1:6" x14ac:dyDescent="0.35">
      <c r="A124" s="15" t="s">
        <v>5</v>
      </c>
      <c r="B124" s="15" t="s">
        <v>10</v>
      </c>
      <c r="C124" s="35" t="s">
        <v>129</v>
      </c>
      <c r="D124" s="13"/>
      <c r="E124" s="14"/>
    </row>
    <row r="125" spans="1:6" s="10" customFormat="1" x14ac:dyDescent="0.35">
      <c r="A125" s="18" t="s">
        <v>5</v>
      </c>
      <c r="B125" s="6" t="s">
        <v>6</v>
      </c>
      <c r="C125" s="36" t="s">
        <v>130</v>
      </c>
      <c r="D125" s="23"/>
      <c r="E125" s="24"/>
      <c r="F125" s="32"/>
    </row>
    <row r="126" spans="1:6" x14ac:dyDescent="0.35">
      <c r="A126" s="15" t="s">
        <v>5</v>
      </c>
      <c r="B126" s="11" t="s">
        <v>8</v>
      </c>
      <c r="C126" s="36" t="s">
        <v>131</v>
      </c>
      <c r="D126" s="13"/>
      <c r="E126" s="14"/>
    </row>
    <row r="127" spans="1:6" x14ac:dyDescent="0.35">
      <c r="A127" s="15" t="s">
        <v>5</v>
      </c>
      <c r="B127" s="15" t="s">
        <v>10</v>
      </c>
      <c r="C127" s="35" t="s">
        <v>132</v>
      </c>
      <c r="D127" s="13"/>
      <c r="E127" s="14"/>
    </row>
    <row r="128" spans="1:6" x14ac:dyDescent="0.35">
      <c r="A128" s="15" t="s">
        <v>5</v>
      </c>
      <c r="B128" s="15" t="s">
        <v>10</v>
      </c>
      <c r="C128" s="35" t="s">
        <v>133</v>
      </c>
      <c r="D128" s="13"/>
      <c r="E128" s="14"/>
    </row>
    <row r="129" spans="1:5" x14ac:dyDescent="0.35">
      <c r="A129" s="15" t="s">
        <v>5</v>
      </c>
      <c r="B129" s="11" t="s">
        <v>8</v>
      </c>
      <c r="C129" s="36" t="s">
        <v>134</v>
      </c>
      <c r="D129" s="13"/>
      <c r="E129" s="14"/>
    </row>
    <row r="130" spans="1:5" x14ac:dyDescent="0.35">
      <c r="A130" s="15" t="s">
        <v>5</v>
      </c>
      <c r="B130" s="15" t="s">
        <v>10</v>
      </c>
      <c r="C130" s="35" t="s">
        <v>135</v>
      </c>
      <c r="D130" s="13"/>
      <c r="E130" s="14"/>
    </row>
    <row r="131" spans="1:5" x14ac:dyDescent="0.35">
      <c r="A131" s="15" t="s">
        <v>5</v>
      </c>
      <c r="B131" s="15" t="s">
        <v>10</v>
      </c>
      <c r="C131" s="35" t="s">
        <v>136</v>
      </c>
      <c r="D131" s="13"/>
      <c r="E131" s="14"/>
    </row>
    <row r="132" spans="1:5" x14ac:dyDescent="0.35">
      <c r="A132" s="15" t="s">
        <v>5</v>
      </c>
      <c r="B132" s="11" t="s">
        <v>8</v>
      </c>
      <c r="C132" s="36" t="s">
        <v>137</v>
      </c>
      <c r="D132" s="13"/>
      <c r="E132" s="14"/>
    </row>
    <row r="133" spans="1:5" x14ac:dyDescent="0.35">
      <c r="A133" s="15" t="s">
        <v>5</v>
      </c>
      <c r="B133" s="15" t="s">
        <v>10</v>
      </c>
      <c r="C133" s="35" t="s">
        <v>138</v>
      </c>
      <c r="D133" s="13"/>
      <c r="E133" s="14"/>
    </row>
    <row r="134" spans="1:5" x14ac:dyDescent="0.35">
      <c r="A134" s="15" t="s">
        <v>5</v>
      </c>
      <c r="B134" s="15" t="s">
        <v>10</v>
      </c>
      <c r="C134" s="35" t="s">
        <v>139</v>
      </c>
      <c r="D134" s="13"/>
      <c r="E134" s="14"/>
    </row>
    <row r="135" spans="1:5" x14ac:dyDescent="0.35">
      <c r="A135" s="15" t="s">
        <v>5</v>
      </c>
      <c r="B135" s="15" t="s">
        <v>10</v>
      </c>
      <c r="C135" s="35" t="s">
        <v>140</v>
      </c>
      <c r="D135" s="13"/>
      <c r="E135" s="14"/>
    </row>
    <row r="136" spans="1:5" x14ac:dyDescent="0.35">
      <c r="A136" s="15" t="s">
        <v>5</v>
      </c>
      <c r="B136" s="11" t="s">
        <v>8</v>
      </c>
      <c r="C136" s="36" t="s">
        <v>141</v>
      </c>
      <c r="D136" s="13"/>
      <c r="E136" s="14"/>
    </row>
    <row r="137" spans="1:5" x14ac:dyDescent="0.35">
      <c r="A137" s="15" t="s">
        <v>5</v>
      </c>
      <c r="B137" s="15" t="s">
        <v>10</v>
      </c>
      <c r="C137" s="35" t="s">
        <v>142</v>
      </c>
      <c r="D137" s="13"/>
      <c r="E137" s="14"/>
    </row>
    <row r="138" spans="1:5" x14ac:dyDescent="0.35">
      <c r="A138" s="15" t="s">
        <v>5</v>
      </c>
      <c r="B138" s="15" t="s">
        <v>10</v>
      </c>
      <c r="C138" s="35" t="s">
        <v>143</v>
      </c>
      <c r="D138" s="13"/>
      <c r="E138" s="14"/>
    </row>
    <row r="139" spans="1:5" x14ac:dyDescent="0.35">
      <c r="A139" s="15" t="s">
        <v>5</v>
      </c>
      <c r="B139" s="15" t="s">
        <v>10</v>
      </c>
      <c r="C139" s="35" t="s">
        <v>144</v>
      </c>
      <c r="D139" s="13"/>
      <c r="E139" s="14"/>
    </row>
    <row r="140" spans="1:5" x14ac:dyDescent="0.35">
      <c r="A140" s="15" t="s">
        <v>5</v>
      </c>
      <c r="B140" s="15" t="s">
        <v>10</v>
      </c>
      <c r="C140" s="35" t="s">
        <v>145</v>
      </c>
      <c r="D140" s="13"/>
      <c r="E140" s="14"/>
    </row>
    <row r="141" spans="1:5" x14ac:dyDescent="0.35">
      <c r="A141" s="15" t="s">
        <v>5</v>
      </c>
      <c r="B141" s="11" t="s">
        <v>8</v>
      </c>
      <c r="C141" s="36" t="s">
        <v>146</v>
      </c>
      <c r="D141" s="13"/>
      <c r="E141" s="14"/>
    </row>
    <row r="142" spans="1:5" x14ac:dyDescent="0.35">
      <c r="A142" s="15" t="s">
        <v>5</v>
      </c>
      <c r="B142" s="15" t="s">
        <v>10</v>
      </c>
      <c r="C142" s="35" t="s">
        <v>147</v>
      </c>
      <c r="D142" s="13"/>
      <c r="E142" s="14"/>
    </row>
    <row r="143" spans="1:5" x14ac:dyDescent="0.35">
      <c r="A143" s="15" t="s">
        <v>5</v>
      </c>
      <c r="B143" s="15" t="s">
        <v>10</v>
      </c>
      <c r="C143" s="35" t="s">
        <v>148</v>
      </c>
      <c r="D143" s="25"/>
      <c r="E143" s="26"/>
    </row>
    <row r="144" spans="1:5" x14ac:dyDescent="0.35">
      <c r="A144" s="27"/>
      <c r="B144" s="27"/>
      <c r="C144" s="37"/>
      <c r="D144" s="13"/>
      <c r="E144" s="14"/>
    </row>
    <row r="145" spans="1:7" s="10" customFormat="1" x14ac:dyDescent="0.35">
      <c r="A145" s="18" t="s">
        <v>5</v>
      </c>
      <c r="B145" s="6" t="s">
        <v>6</v>
      </c>
      <c r="C145" s="36" t="s">
        <v>149</v>
      </c>
      <c r="D145" s="8"/>
      <c r="E145" s="9"/>
      <c r="F145" s="32"/>
    </row>
    <row r="146" spans="1:7" s="10" customFormat="1" x14ac:dyDescent="0.35">
      <c r="A146" s="18" t="s">
        <v>5</v>
      </c>
      <c r="B146" s="6" t="s">
        <v>8</v>
      </c>
      <c r="C146" s="36" t="s">
        <v>149</v>
      </c>
      <c r="D146" s="23"/>
      <c r="E146" s="24"/>
      <c r="F146" s="32"/>
    </row>
    <row r="147" spans="1:7" s="10" customFormat="1" x14ac:dyDescent="0.35">
      <c r="A147" s="18" t="s">
        <v>5</v>
      </c>
      <c r="B147" s="18" t="s">
        <v>10</v>
      </c>
      <c r="C147" s="35" t="s">
        <v>149</v>
      </c>
      <c r="D147" s="23"/>
      <c r="E147" s="24"/>
      <c r="F147" s="32"/>
    </row>
    <row r="148" spans="1:7" s="10" customFormat="1" x14ac:dyDescent="0.35">
      <c r="A148" s="18" t="s">
        <v>5</v>
      </c>
      <c r="B148" s="6" t="s">
        <v>6</v>
      </c>
      <c r="C148" s="36" t="s">
        <v>150</v>
      </c>
      <c r="D148" s="23"/>
      <c r="E148" s="24"/>
      <c r="F148" s="32"/>
    </row>
    <row r="149" spans="1:7" s="10" customFormat="1" x14ac:dyDescent="0.35">
      <c r="A149" s="18" t="s">
        <v>5</v>
      </c>
      <c r="B149" s="6" t="s">
        <v>8</v>
      </c>
      <c r="C149" s="36" t="s">
        <v>150</v>
      </c>
      <c r="D149" s="23"/>
      <c r="E149" s="24"/>
      <c r="F149" s="32"/>
    </row>
    <row r="150" spans="1:7" s="10" customFormat="1" x14ac:dyDescent="0.35">
      <c r="A150" s="18" t="s">
        <v>5</v>
      </c>
      <c r="B150" s="18" t="s">
        <v>10</v>
      </c>
      <c r="C150" s="35" t="s">
        <v>150</v>
      </c>
      <c r="D150" s="23"/>
      <c r="E150" s="24"/>
      <c r="F150" s="32"/>
    </row>
    <row r="151" spans="1:7" s="10" customFormat="1" x14ac:dyDescent="0.35">
      <c r="A151" s="18" t="s">
        <v>5</v>
      </c>
      <c r="B151" s="6" t="s">
        <v>6</v>
      </c>
      <c r="C151" s="36" t="s">
        <v>151</v>
      </c>
      <c r="D151" s="19">
        <f>D152+D158</f>
        <v>5480231.8300000001</v>
      </c>
      <c r="E151" s="20">
        <f>+E152+E158</f>
        <v>5458333.4399999995</v>
      </c>
      <c r="F151" s="32"/>
    </row>
    <row r="152" spans="1:7" x14ac:dyDescent="0.35">
      <c r="A152" s="15" t="s">
        <v>5</v>
      </c>
      <c r="B152" s="11" t="s">
        <v>8</v>
      </c>
      <c r="C152" s="36" t="s">
        <v>152</v>
      </c>
      <c r="D152" s="21">
        <f>D153+D154+D155+D156+D157</f>
        <v>5440323.5600000005</v>
      </c>
      <c r="E152" s="21">
        <f>E153+E154+E155+E156+E157</f>
        <v>5418425.1699999999</v>
      </c>
    </row>
    <row r="153" spans="1:7" x14ac:dyDescent="0.35">
      <c r="A153" s="15" t="s">
        <v>5</v>
      </c>
      <c r="B153" s="15" t="s">
        <v>10</v>
      </c>
      <c r="C153" s="35" t="s">
        <v>153</v>
      </c>
      <c r="D153" s="45">
        <v>691413.32</v>
      </c>
      <c r="E153" s="45">
        <v>690794.93</v>
      </c>
    </row>
    <row r="154" spans="1:7" x14ac:dyDescent="0.35">
      <c r="A154" s="15" t="s">
        <v>5</v>
      </c>
      <c r="B154" s="15" t="s">
        <v>10</v>
      </c>
      <c r="C154" s="35" t="s">
        <v>154</v>
      </c>
      <c r="D154" s="13">
        <v>4252587.07</v>
      </c>
      <c r="E154" s="13">
        <v>4252587.07</v>
      </c>
      <c r="G154" s="30"/>
    </row>
    <row r="155" spans="1:7" x14ac:dyDescent="0.35">
      <c r="A155" s="15" t="s">
        <v>5</v>
      </c>
      <c r="B155" s="15" t="s">
        <v>10</v>
      </c>
      <c r="C155" s="35" t="s">
        <v>155</v>
      </c>
      <c r="D155" s="13">
        <v>413607.46</v>
      </c>
      <c r="E155" s="13">
        <v>413607.46</v>
      </c>
      <c r="G155" s="30"/>
    </row>
    <row r="156" spans="1:7" x14ac:dyDescent="0.35">
      <c r="A156" s="15" t="s">
        <v>5</v>
      </c>
      <c r="B156" s="15" t="s">
        <v>10</v>
      </c>
      <c r="C156" s="35" t="s">
        <v>156</v>
      </c>
      <c r="D156" s="13"/>
      <c r="E156" s="14"/>
    </row>
    <row r="157" spans="1:7" x14ac:dyDescent="0.35">
      <c r="A157" s="15" t="s">
        <v>5</v>
      </c>
      <c r="B157" s="15" t="s">
        <v>10</v>
      </c>
      <c r="C157" s="35" t="s">
        <v>157</v>
      </c>
      <c r="D157" s="13">
        <v>82715.710000000006</v>
      </c>
      <c r="E157" s="13">
        <v>61435.71</v>
      </c>
      <c r="G157" s="30"/>
    </row>
    <row r="158" spans="1:7" x14ac:dyDescent="0.35">
      <c r="A158" s="15" t="s">
        <v>5</v>
      </c>
      <c r="B158" s="11" t="s">
        <v>8</v>
      </c>
      <c r="C158" s="36" t="s">
        <v>158</v>
      </c>
      <c r="D158" s="21">
        <f>+D159+D162+D164</f>
        <v>39908.269999999997</v>
      </c>
      <c r="E158" s="22">
        <f>+E159+E162+E164</f>
        <v>39908.269999999997</v>
      </c>
    </row>
    <row r="159" spans="1:7" x14ac:dyDescent="0.35">
      <c r="A159" s="15" t="s">
        <v>5</v>
      </c>
      <c r="B159" s="15" t="s">
        <v>10</v>
      </c>
      <c r="C159" s="35" t="s">
        <v>159</v>
      </c>
      <c r="D159" s="13"/>
      <c r="E159" s="14"/>
    </row>
    <row r="160" spans="1:7" x14ac:dyDescent="0.35">
      <c r="A160" s="15" t="s">
        <v>5</v>
      </c>
      <c r="B160" s="15" t="s">
        <v>10</v>
      </c>
      <c r="C160" s="35" t="s">
        <v>160</v>
      </c>
      <c r="D160" s="13"/>
      <c r="E160" s="14"/>
    </row>
    <row r="161" spans="1:7" x14ac:dyDescent="0.35">
      <c r="A161" s="15" t="s">
        <v>5</v>
      </c>
      <c r="B161" s="15" t="s">
        <v>10</v>
      </c>
      <c r="C161" s="35" t="s">
        <v>161</v>
      </c>
      <c r="D161" s="13"/>
      <c r="E161" s="14"/>
    </row>
    <row r="162" spans="1:7" x14ac:dyDescent="0.35">
      <c r="A162" s="15" t="s">
        <v>5</v>
      </c>
      <c r="B162" s="15" t="s">
        <v>10</v>
      </c>
      <c r="C162" s="35" t="s">
        <v>162</v>
      </c>
      <c r="D162" s="45">
        <v>39908.269999999997</v>
      </c>
      <c r="E162" s="45">
        <v>39908.269999999997</v>
      </c>
      <c r="G162" s="30"/>
    </row>
    <row r="163" spans="1:7" x14ac:dyDescent="0.35">
      <c r="A163" s="15" t="s">
        <v>5</v>
      </c>
      <c r="B163" s="15" t="s">
        <v>10</v>
      </c>
      <c r="C163" s="35" t="s">
        <v>163</v>
      </c>
      <c r="D163" s="13"/>
      <c r="E163" s="14"/>
    </row>
    <row r="164" spans="1:7" x14ac:dyDescent="0.35">
      <c r="A164" s="15" t="s">
        <v>5</v>
      </c>
      <c r="B164" s="15" t="s">
        <v>10</v>
      </c>
      <c r="C164" s="35" t="s">
        <v>164</v>
      </c>
      <c r="D164" s="25"/>
      <c r="E164" s="45"/>
    </row>
    <row r="165" spans="1:7" s="10" customFormat="1" ht="28.5" customHeight="1" x14ac:dyDescent="0.35">
      <c r="A165" s="48" t="s">
        <v>165</v>
      </c>
      <c r="B165" s="49"/>
      <c r="C165" s="37"/>
      <c r="D165" s="44">
        <f>D15+D22+D151</f>
        <v>440857698.35999995</v>
      </c>
      <c r="E165" s="44">
        <f>E15+E22+E151</f>
        <v>342245710.46999997</v>
      </c>
      <c r="F165" s="32"/>
    </row>
    <row r="166" spans="1:7" ht="22.5" customHeight="1" x14ac:dyDescent="0.35">
      <c r="A166" s="15"/>
      <c r="B166" s="15"/>
      <c r="C166" s="35"/>
      <c r="D166" s="8"/>
      <c r="E166" s="9"/>
    </row>
    <row r="167" spans="1:7" s="10" customFormat="1" x14ac:dyDescent="0.35">
      <c r="A167" s="18" t="s">
        <v>166</v>
      </c>
      <c r="B167" s="6" t="s">
        <v>6</v>
      </c>
      <c r="C167" s="36" t="s">
        <v>167</v>
      </c>
      <c r="D167" s="19">
        <f>D168+D171+D173+D176+D182+D186+D188+D195+D199+D204</f>
        <v>318713317.70999998</v>
      </c>
      <c r="E167" s="19">
        <f>E168+E171+E173+E176+E182+E186+E188+E195+E199+E204</f>
        <v>294569686.88</v>
      </c>
      <c r="F167" s="32"/>
    </row>
    <row r="168" spans="1:7" x14ac:dyDescent="0.35">
      <c r="A168" s="15" t="s">
        <v>166</v>
      </c>
      <c r="B168" s="11" t="s">
        <v>8</v>
      </c>
      <c r="C168" s="36" t="s">
        <v>168</v>
      </c>
      <c r="D168" s="19">
        <f>D169+D170</f>
        <v>18163000.189999998</v>
      </c>
      <c r="E168" s="20">
        <f>+E169+E170</f>
        <v>18054563.259999998</v>
      </c>
    </row>
    <row r="169" spans="1:7" x14ac:dyDescent="0.35">
      <c r="A169" s="15" t="s">
        <v>166</v>
      </c>
      <c r="B169" s="15" t="s">
        <v>10</v>
      </c>
      <c r="C169" s="35" t="s">
        <v>169</v>
      </c>
      <c r="D169" s="45">
        <v>14363428.779999999</v>
      </c>
      <c r="E169" s="45">
        <v>14266293.85</v>
      </c>
      <c r="G169" s="30"/>
    </row>
    <row r="170" spans="1:7" x14ac:dyDescent="0.35">
      <c r="A170" s="15" t="s">
        <v>166</v>
      </c>
      <c r="B170" s="15" t="s">
        <v>10</v>
      </c>
      <c r="C170" s="35" t="s">
        <v>170</v>
      </c>
      <c r="D170" s="23">
        <v>3799571.41</v>
      </c>
      <c r="E170" s="24">
        <v>3788269.41</v>
      </c>
      <c r="G170" s="30"/>
    </row>
    <row r="171" spans="1:7" x14ac:dyDescent="0.35">
      <c r="A171" s="15" t="s">
        <v>166</v>
      </c>
      <c r="B171" s="11" t="s">
        <v>8</v>
      </c>
      <c r="C171" s="36" t="s">
        <v>171</v>
      </c>
      <c r="D171" s="19">
        <f>+D172</f>
        <v>1376299.87</v>
      </c>
      <c r="E171" s="20">
        <f>+E172</f>
        <v>1330579.72</v>
      </c>
    </row>
    <row r="172" spans="1:7" x14ac:dyDescent="0.35">
      <c r="A172" s="15" t="s">
        <v>166</v>
      </c>
      <c r="B172" s="15" t="s">
        <v>10</v>
      </c>
      <c r="C172" s="35" t="s">
        <v>172</v>
      </c>
      <c r="D172" s="23">
        <v>1376299.87</v>
      </c>
      <c r="E172" s="24">
        <v>1330579.72</v>
      </c>
      <c r="G172" s="30"/>
    </row>
    <row r="173" spans="1:7" x14ac:dyDescent="0.35">
      <c r="A173" s="15" t="s">
        <v>166</v>
      </c>
      <c r="B173" s="11" t="s">
        <v>8</v>
      </c>
      <c r="C173" s="36" t="s">
        <v>173</v>
      </c>
      <c r="D173" s="19">
        <f>+D174+D175</f>
        <v>21617014.75</v>
      </c>
      <c r="E173" s="20">
        <f>+E174+E175</f>
        <v>13588771.58</v>
      </c>
    </row>
    <row r="174" spans="1:7" x14ac:dyDescent="0.35">
      <c r="A174" s="15" t="s">
        <v>166</v>
      </c>
      <c r="B174" s="15" t="s">
        <v>10</v>
      </c>
      <c r="C174" s="35" t="s">
        <v>174</v>
      </c>
      <c r="D174" s="23">
        <v>313974.06</v>
      </c>
      <c r="E174" s="24">
        <v>291634.99</v>
      </c>
      <c r="G174" s="30"/>
    </row>
    <row r="175" spans="1:7" x14ac:dyDescent="0.35">
      <c r="A175" s="15" t="s">
        <v>166</v>
      </c>
      <c r="B175" s="15" t="s">
        <v>10</v>
      </c>
      <c r="C175" s="35" t="s">
        <v>175</v>
      </c>
      <c r="D175" s="23">
        <v>21303040.690000001</v>
      </c>
      <c r="E175" s="24">
        <v>13297136.59</v>
      </c>
      <c r="G175" s="30"/>
    </row>
    <row r="176" spans="1:7" x14ac:dyDescent="0.35">
      <c r="A176" s="15" t="s">
        <v>166</v>
      </c>
      <c r="B176" s="11" t="s">
        <v>8</v>
      </c>
      <c r="C176" s="36" t="s">
        <v>21</v>
      </c>
      <c r="D176" s="19">
        <f>D177+D179+D180</f>
        <v>261575533.96000001</v>
      </c>
      <c r="E176" s="19">
        <f>E177+E179+E180</f>
        <v>245608557.00999999</v>
      </c>
    </row>
    <row r="177" spans="1:7" x14ac:dyDescent="0.35">
      <c r="A177" s="15" t="s">
        <v>166</v>
      </c>
      <c r="B177" s="15" t="s">
        <v>10</v>
      </c>
      <c r="C177" s="35" t="s">
        <v>176</v>
      </c>
      <c r="D177" s="23">
        <v>204258064.40000001</v>
      </c>
      <c r="E177" s="24">
        <v>194629047</v>
      </c>
      <c r="G177" s="30"/>
    </row>
    <row r="178" spans="1:7" x14ac:dyDescent="0.35">
      <c r="A178" s="15" t="s">
        <v>166</v>
      </c>
      <c r="B178" s="15" t="s">
        <v>10</v>
      </c>
      <c r="C178" s="35" t="s">
        <v>177</v>
      </c>
      <c r="D178" s="23"/>
      <c r="E178" s="24"/>
    </row>
    <row r="179" spans="1:7" x14ac:dyDescent="0.35">
      <c r="A179" s="15" t="s">
        <v>166</v>
      </c>
      <c r="B179" s="15" t="s">
        <v>10</v>
      </c>
      <c r="C179" s="35" t="s">
        <v>178</v>
      </c>
      <c r="D179" s="23">
        <v>19426555.350000001</v>
      </c>
      <c r="E179" s="24">
        <v>16671314.16</v>
      </c>
      <c r="G179" s="30"/>
    </row>
    <row r="180" spans="1:7" x14ac:dyDescent="0.35">
      <c r="A180" s="15" t="s">
        <v>166</v>
      </c>
      <c r="B180" s="15" t="s">
        <v>10</v>
      </c>
      <c r="C180" s="35" t="s">
        <v>179</v>
      </c>
      <c r="D180" s="23">
        <v>37890914.210000001</v>
      </c>
      <c r="E180" s="24">
        <v>34308195.850000001</v>
      </c>
      <c r="G180" s="30"/>
    </row>
    <row r="181" spans="1:7" x14ac:dyDescent="0.35">
      <c r="A181" s="15" t="s">
        <v>166</v>
      </c>
      <c r="B181" s="15" t="s">
        <v>10</v>
      </c>
      <c r="C181" s="35" t="s">
        <v>180</v>
      </c>
      <c r="D181" s="23"/>
      <c r="E181" s="24"/>
    </row>
    <row r="182" spans="1:7" x14ac:dyDescent="0.35">
      <c r="A182" s="15" t="s">
        <v>166</v>
      </c>
      <c r="B182" s="11" t="s">
        <v>8</v>
      </c>
      <c r="C182" s="36" t="s">
        <v>181</v>
      </c>
      <c r="D182" s="23"/>
      <c r="E182" s="24"/>
    </row>
    <row r="183" spans="1:7" x14ac:dyDescent="0.35">
      <c r="A183" s="15" t="s">
        <v>166</v>
      </c>
      <c r="B183" s="15" t="s">
        <v>10</v>
      </c>
      <c r="C183" s="35" t="s">
        <v>182</v>
      </c>
      <c r="D183" s="23"/>
      <c r="E183" s="24"/>
    </row>
    <row r="184" spans="1:7" x14ac:dyDescent="0.35">
      <c r="A184" s="15" t="s">
        <v>166</v>
      </c>
      <c r="B184" s="15" t="s">
        <v>10</v>
      </c>
      <c r="C184" s="35" t="s">
        <v>183</v>
      </c>
      <c r="D184" s="23"/>
      <c r="E184" s="24"/>
    </row>
    <row r="185" spans="1:7" x14ac:dyDescent="0.35">
      <c r="A185" s="15" t="s">
        <v>166</v>
      </c>
      <c r="B185" s="15" t="s">
        <v>10</v>
      </c>
      <c r="C185" s="35" t="s">
        <v>184</v>
      </c>
      <c r="D185" s="23"/>
      <c r="E185" s="24"/>
    </row>
    <row r="186" spans="1:7" x14ac:dyDescent="0.35">
      <c r="A186" s="15" t="s">
        <v>166</v>
      </c>
      <c r="B186" s="11" t="s">
        <v>8</v>
      </c>
      <c r="C186" s="36" t="s">
        <v>18</v>
      </c>
      <c r="D186" s="23"/>
      <c r="E186" s="24"/>
    </row>
    <row r="187" spans="1:7" x14ac:dyDescent="0.35">
      <c r="A187" s="15" t="s">
        <v>166</v>
      </c>
      <c r="B187" s="15" t="s">
        <v>10</v>
      </c>
      <c r="C187" s="35" t="s">
        <v>18</v>
      </c>
      <c r="D187" s="23"/>
      <c r="E187" s="24"/>
    </row>
    <row r="188" spans="1:7" x14ac:dyDescent="0.35">
      <c r="A188" s="15" t="s">
        <v>166</v>
      </c>
      <c r="B188" s="11" t="s">
        <v>8</v>
      </c>
      <c r="C188" s="36" t="s">
        <v>185</v>
      </c>
      <c r="D188" s="19">
        <f>+D194</f>
        <v>18.87</v>
      </c>
      <c r="E188" s="19">
        <f>+E194</f>
        <v>18.87</v>
      </c>
    </row>
    <row r="189" spans="1:7" x14ac:dyDescent="0.35">
      <c r="A189" s="15" t="s">
        <v>166</v>
      </c>
      <c r="B189" s="15" t="s">
        <v>10</v>
      </c>
      <c r="C189" s="35" t="s">
        <v>186</v>
      </c>
      <c r="D189" s="23"/>
      <c r="E189" s="24"/>
    </row>
    <row r="190" spans="1:7" x14ac:dyDescent="0.35">
      <c r="A190" s="15" t="s">
        <v>166</v>
      </c>
      <c r="B190" s="15" t="s">
        <v>10</v>
      </c>
      <c r="C190" s="35" t="s">
        <v>187</v>
      </c>
      <c r="D190" s="23"/>
      <c r="E190" s="24"/>
    </row>
    <row r="191" spans="1:7" x14ac:dyDescent="0.35">
      <c r="A191" s="15" t="s">
        <v>166</v>
      </c>
      <c r="B191" s="15" t="s">
        <v>10</v>
      </c>
      <c r="C191" s="35" t="s">
        <v>188</v>
      </c>
      <c r="D191" s="23"/>
      <c r="E191" s="24"/>
    </row>
    <row r="192" spans="1:7" x14ac:dyDescent="0.35">
      <c r="A192" s="15" t="s">
        <v>166</v>
      </c>
      <c r="B192" s="15" t="s">
        <v>10</v>
      </c>
      <c r="C192" s="35" t="s">
        <v>189</v>
      </c>
      <c r="D192" s="23"/>
      <c r="E192" s="24"/>
    </row>
    <row r="193" spans="1:8" x14ac:dyDescent="0.35">
      <c r="A193" s="15" t="s">
        <v>166</v>
      </c>
      <c r="B193" s="15" t="s">
        <v>10</v>
      </c>
      <c r="C193" s="35" t="s">
        <v>190</v>
      </c>
      <c r="D193" s="23"/>
      <c r="E193" s="24"/>
    </row>
    <row r="194" spans="1:8" x14ac:dyDescent="0.35">
      <c r="A194" s="15" t="s">
        <v>166</v>
      </c>
      <c r="B194" s="15" t="s">
        <v>10</v>
      </c>
      <c r="C194" s="35" t="s">
        <v>191</v>
      </c>
      <c r="D194" s="23">
        <v>18.87</v>
      </c>
      <c r="E194" s="23">
        <v>18.87</v>
      </c>
    </row>
    <row r="195" spans="1:8" x14ac:dyDescent="0.35">
      <c r="A195" s="15" t="s">
        <v>166</v>
      </c>
      <c r="B195" s="11" t="s">
        <v>8</v>
      </c>
      <c r="C195" s="36" t="s">
        <v>192</v>
      </c>
      <c r="D195" s="23"/>
      <c r="E195" s="24"/>
    </row>
    <row r="196" spans="1:8" x14ac:dyDescent="0.35">
      <c r="A196" s="15" t="s">
        <v>166</v>
      </c>
      <c r="B196" s="15" t="s">
        <v>10</v>
      </c>
      <c r="C196" s="35" t="s">
        <v>193</v>
      </c>
      <c r="D196" s="23"/>
      <c r="E196" s="24"/>
    </row>
    <row r="197" spans="1:8" x14ac:dyDescent="0.35">
      <c r="A197" s="15" t="s">
        <v>166</v>
      </c>
      <c r="B197" s="15" t="s">
        <v>10</v>
      </c>
      <c r="C197" s="35" t="s">
        <v>194</v>
      </c>
      <c r="D197" s="23"/>
      <c r="E197" s="24"/>
    </row>
    <row r="198" spans="1:8" x14ac:dyDescent="0.35">
      <c r="A198" s="15" t="s">
        <v>166</v>
      </c>
      <c r="B198" s="15" t="s">
        <v>10</v>
      </c>
      <c r="C198" s="35" t="s">
        <v>195</v>
      </c>
      <c r="D198" s="23"/>
      <c r="E198" s="24"/>
    </row>
    <row r="199" spans="1:8" x14ac:dyDescent="0.35">
      <c r="A199" s="15" t="s">
        <v>166</v>
      </c>
      <c r="B199" s="11" t="s">
        <v>8</v>
      </c>
      <c r="C199" s="36" t="s">
        <v>196</v>
      </c>
      <c r="D199" s="19">
        <f>D200+D201+D202+D203</f>
        <v>15905584.140000001</v>
      </c>
      <c r="E199" s="20">
        <f>E200+E201+E202+E203</f>
        <v>15905584.140000001</v>
      </c>
    </row>
    <row r="200" spans="1:8" x14ac:dyDescent="0.35">
      <c r="A200" s="15" t="s">
        <v>166</v>
      </c>
      <c r="B200" s="15" t="s">
        <v>10</v>
      </c>
      <c r="C200" s="35" t="s">
        <v>197</v>
      </c>
      <c r="D200" s="23"/>
      <c r="E200" s="24"/>
    </row>
    <row r="201" spans="1:8" x14ac:dyDescent="0.35">
      <c r="A201" s="15" t="s">
        <v>166</v>
      </c>
      <c r="B201" s="15" t="s">
        <v>10</v>
      </c>
      <c r="C201" s="35" t="s">
        <v>198</v>
      </c>
      <c r="D201" s="23"/>
      <c r="E201" s="24"/>
      <c r="H201" s="38"/>
    </row>
    <row r="202" spans="1:8" x14ac:dyDescent="0.35">
      <c r="A202" s="15" t="s">
        <v>166</v>
      </c>
      <c r="B202" s="15" t="s">
        <v>10</v>
      </c>
      <c r="C202" s="35" t="s">
        <v>199</v>
      </c>
      <c r="D202" s="45">
        <v>15884315.73</v>
      </c>
      <c r="E202" s="45">
        <v>15884315.73</v>
      </c>
    </row>
    <row r="203" spans="1:8" x14ac:dyDescent="0.35">
      <c r="A203" s="15" t="s">
        <v>166</v>
      </c>
      <c r="B203" s="15" t="s">
        <v>10</v>
      </c>
      <c r="C203" s="35" t="s">
        <v>200</v>
      </c>
      <c r="D203" s="45">
        <v>21268.41</v>
      </c>
      <c r="E203" s="45">
        <v>21268.41</v>
      </c>
    </row>
    <row r="204" spans="1:8" x14ac:dyDescent="0.35">
      <c r="A204" s="15" t="s">
        <v>166</v>
      </c>
      <c r="B204" s="11" t="s">
        <v>8</v>
      </c>
      <c r="C204" s="36" t="s">
        <v>201</v>
      </c>
      <c r="D204" s="19">
        <f>D205+D206+D207+D208+D209+D210</f>
        <v>75865.930000000008</v>
      </c>
      <c r="E204" s="20">
        <f>E205+E206+E207+E208+E209+E210</f>
        <v>81612.3</v>
      </c>
    </row>
    <row r="205" spans="1:8" x14ac:dyDescent="0.35">
      <c r="A205" s="15" t="s">
        <v>166</v>
      </c>
      <c r="B205" s="15" t="s">
        <v>10</v>
      </c>
      <c r="C205" s="35" t="s">
        <v>202</v>
      </c>
      <c r="D205" s="23"/>
      <c r="E205" s="24"/>
    </row>
    <row r="206" spans="1:8" x14ac:dyDescent="0.35">
      <c r="A206" s="15" t="s">
        <v>166</v>
      </c>
      <c r="B206" s="15" t="s">
        <v>10</v>
      </c>
      <c r="C206" s="35" t="s">
        <v>203</v>
      </c>
      <c r="D206" s="23"/>
      <c r="E206" s="24"/>
    </row>
    <row r="207" spans="1:8" x14ac:dyDescent="0.35">
      <c r="A207" s="15" t="s">
        <v>166</v>
      </c>
      <c r="B207" s="15" t="s">
        <v>10</v>
      </c>
      <c r="C207" s="35" t="s">
        <v>204</v>
      </c>
      <c r="D207" s="23"/>
      <c r="E207" s="24"/>
    </row>
    <row r="208" spans="1:8" x14ac:dyDescent="0.35">
      <c r="A208" s="15" t="s">
        <v>166</v>
      </c>
      <c r="B208" s="15" t="s">
        <v>10</v>
      </c>
      <c r="C208" s="35" t="s">
        <v>205</v>
      </c>
      <c r="D208" s="23">
        <v>75804.3</v>
      </c>
      <c r="E208" s="24">
        <v>81550.67</v>
      </c>
    </row>
    <row r="209" spans="1:7" x14ac:dyDescent="0.35">
      <c r="A209" s="15" t="s">
        <v>166</v>
      </c>
      <c r="B209" s="15" t="s">
        <v>10</v>
      </c>
      <c r="C209" s="35" t="s">
        <v>206</v>
      </c>
      <c r="D209" s="23">
        <v>61.63</v>
      </c>
      <c r="E209" s="23">
        <v>61.63</v>
      </c>
    </row>
    <row r="210" spans="1:7" x14ac:dyDescent="0.35">
      <c r="A210" s="15" t="s">
        <v>166</v>
      </c>
      <c r="B210" s="15" t="s">
        <v>10</v>
      </c>
      <c r="C210" s="35" t="s">
        <v>207</v>
      </c>
      <c r="D210" s="23"/>
      <c r="E210" s="24"/>
    </row>
    <row r="211" spans="1:7" x14ac:dyDescent="0.35">
      <c r="A211" s="17"/>
      <c r="B211" s="17"/>
      <c r="C211" s="35"/>
      <c r="D211" s="23"/>
      <c r="E211" s="24"/>
    </row>
    <row r="212" spans="1:7" s="10" customFormat="1" x14ac:dyDescent="0.35">
      <c r="A212" s="18" t="s">
        <v>166</v>
      </c>
      <c r="B212" s="6" t="s">
        <v>6</v>
      </c>
      <c r="C212" s="36" t="s">
        <v>208</v>
      </c>
      <c r="D212" s="19">
        <f>+D216</f>
        <v>132112.91</v>
      </c>
      <c r="E212" s="20">
        <f>+E216</f>
        <v>38497.370000000003</v>
      </c>
      <c r="F212" s="32"/>
    </row>
    <row r="213" spans="1:7" x14ac:dyDescent="0.35">
      <c r="A213" s="15" t="s">
        <v>166</v>
      </c>
      <c r="B213" s="11" t="s">
        <v>8</v>
      </c>
      <c r="C213" s="36" t="s">
        <v>209</v>
      </c>
      <c r="D213" s="23"/>
      <c r="E213" s="24"/>
    </row>
    <row r="214" spans="1:7" x14ac:dyDescent="0.35">
      <c r="A214" s="15" t="s">
        <v>166</v>
      </c>
      <c r="B214" s="15" t="s">
        <v>10</v>
      </c>
      <c r="C214" s="35" t="s">
        <v>209</v>
      </c>
      <c r="D214" s="23"/>
      <c r="E214" s="24"/>
    </row>
    <row r="215" spans="1:7" x14ac:dyDescent="0.35">
      <c r="A215" s="15" t="s">
        <v>166</v>
      </c>
      <c r="B215" s="15" t="s">
        <v>10</v>
      </c>
      <c r="C215" s="35" t="s">
        <v>210</v>
      </c>
      <c r="D215" s="23"/>
      <c r="E215" s="24"/>
    </row>
    <row r="216" spans="1:7" x14ac:dyDescent="0.35">
      <c r="A216" s="15" t="s">
        <v>166</v>
      </c>
      <c r="B216" s="11" t="s">
        <v>8</v>
      </c>
      <c r="C216" s="36" t="s">
        <v>211</v>
      </c>
      <c r="D216" s="19">
        <f>+D217+D219</f>
        <v>132112.91</v>
      </c>
      <c r="E216" s="19">
        <f>+E217+E219</f>
        <v>38497.370000000003</v>
      </c>
    </row>
    <row r="217" spans="1:7" x14ac:dyDescent="0.35">
      <c r="A217" s="15" t="s">
        <v>166</v>
      </c>
      <c r="B217" s="15" t="s">
        <v>10</v>
      </c>
      <c r="C217" s="35" t="s">
        <v>212</v>
      </c>
      <c r="D217" s="23">
        <v>132112.91</v>
      </c>
      <c r="E217" s="24">
        <v>38497.370000000003</v>
      </c>
      <c r="G217" s="30"/>
    </row>
    <row r="218" spans="1:7" x14ac:dyDescent="0.35">
      <c r="A218" s="15" t="s">
        <v>166</v>
      </c>
      <c r="B218" s="15" t="s">
        <v>10</v>
      </c>
      <c r="C218" s="35" t="s">
        <v>213</v>
      </c>
      <c r="D218" s="23"/>
      <c r="E218" s="24"/>
    </row>
    <row r="219" spans="1:7" x14ac:dyDescent="0.35">
      <c r="A219" s="15" t="s">
        <v>166</v>
      </c>
      <c r="B219" s="15" t="s">
        <v>10</v>
      </c>
      <c r="C219" s="35" t="s">
        <v>214</v>
      </c>
      <c r="D219" s="39"/>
      <c r="E219" s="39"/>
    </row>
    <row r="220" spans="1:7" x14ac:dyDescent="0.35">
      <c r="A220" s="15" t="s">
        <v>166</v>
      </c>
      <c r="B220" s="15" t="s">
        <v>10</v>
      </c>
      <c r="C220" s="35" t="s">
        <v>215</v>
      </c>
      <c r="D220" s="23"/>
      <c r="E220" s="24"/>
    </row>
    <row r="221" spans="1:7" x14ac:dyDescent="0.35">
      <c r="A221" s="15" t="s">
        <v>166</v>
      </c>
      <c r="B221" s="15" t="s">
        <v>10</v>
      </c>
      <c r="C221" s="35" t="s">
        <v>216</v>
      </c>
      <c r="D221" s="23"/>
      <c r="E221" s="24"/>
    </row>
    <row r="222" spans="1:7" x14ac:dyDescent="0.35">
      <c r="A222" s="15" t="s">
        <v>166</v>
      </c>
      <c r="B222" s="15" t="s">
        <v>10</v>
      </c>
      <c r="C222" s="35" t="s">
        <v>217</v>
      </c>
      <c r="D222" s="23"/>
      <c r="E222" s="24"/>
    </row>
    <row r="223" spans="1:7" x14ac:dyDescent="0.35">
      <c r="A223" s="15" t="s">
        <v>166</v>
      </c>
      <c r="B223" s="11" t="s">
        <v>8</v>
      </c>
      <c r="C223" s="36" t="s">
        <v>54</v>
      </c>
      <c r="D223" s="23"/>
      <c r="E223" s="24"/>
    </row>
    <row r="224" spans="1:7" x14ac:dyDescent="0.35">
      <c r="A224" s="15" t="s">
        <v>166</v>
      </c>
      <c r="B224" s="15" t="s">
        <v>10</v>
      </c>
      <c r="C224" s="35" t="s">
        <v>218</v>
      </c>
      <c r="D224" s="23"/>
      <c r="E224" s="24"/>
    </row>
    <row r="225" spans="1:5" x14ac:dyDescent="0.35">
      <c r="A225" s="15" t="s">
        <v>166</v>
      </c>
      <c r="B225" s="15" t="s">
        <v>10</v>
      </c>
      <c r="C225" s="35" t="s">
        <v>219</v>
      </c>
      <c r="D225" s="23"/>
      <c r="E225" s="24"/>
    </row>
    <row r="226" spans="1:5" x14ac:dyDescent="0.35">
      <c r="A226" s="15" t="s">
        <v>166</v>
      </c>
      <c r="B226" s="15" t="s">
        <v>10</v>
      </c>
      <c r="C226" s="35" t="s">
        <v>220</v>
      </c>
      <c r="D226" s="23"/>
      <c r="E226" s="24"/>
    </row>
    <row r="227" spans="1:5" x14ac:dyDescent="0.35">
      <c r="A227" s="15" t="s">
        <v>166</v>
      </c>
      <c r="B227" s="15" t="s">
        <v>10</v>
      </c>
      <c r="C227" s="35" t="s">
        <v>221</v>
      </c>
      <c r="D227" s="23"/>
      <c r="E227" s="24"/>
    </row>
    <row r="228" spans="1:5" x14ac:dyDescent="0.35">
      <c r="A228" s="15" t="s">
        <v>166</v>
      </c>
      <c r="B228" s="15" t="s">
        <v>10</v>
      </c>
      <c r="C228" s="35" t="s">
        <v>222</v>
      </c>
      <c r="D228" s="23"/>
      <c r="E228" s="24"/>
    </row>
    <row r="229" spans="1:5" x14ac:dyDescent="0.35">
      <c r="A229" s="15" t="s">
        <v>166</v>
      </c>
      <c r="B229" s="11" t="s">
        <v>8</v>
      </c>
      <c r="C229" s="36" t="s">
        <v>65</v>
      </c>
      <c r="D229" s="23"/>
      <c r="E229" s="24"/>
    </row>
    <row r="230" spans="1:5" x14ac:dyDescent="0.35">
      <c r="A230" s="15" t="s">
        <v>166</v>
      </c>
      <c r="B230" s="15" t="s">
        <v>10</v>
      </c>
      <c r="C230" s="35" t="s">
        <v>223</v>
      </c>
      <c r="D230" s="23"/>
      <c r="E230" s="24"/>
    </row>
    <row r="231" spans="1:5" x14ac:dyDescent="0.35">
      <c r="A231" s="15" t="s">
        <v>166</v>
      </c>
      <c r="B231" s="15" t="s">
        <v>10</v>
      </c>
      <c r="C231" s="35" t="s">
        <v>224</v>
      </c>
      <c r="D231" s="23"/>
      <c r="E231" s="24"/>
    </row>
    <row r="232" spans="1:5" x14ac:dyDescent="0.35">
      <c r="A232" s="15" t="s">
        <v>166</v>
      </c>
      <c r="B232" s="15" t="s">
        <v>10</v>
      </c>
      <c r="C232" s="35" t="s">
        <v>225</v>
      </c>
      <c r="D232" s="23"/>
      <c r="E232" s="24"/>
    </row>
    <row r="233" spans="1:5" x14ac:dyDescent="0.35">
      <c r="A233" s="15" t="s">
        <v>166</v>
      </c>
      <c r="B233" s="15" t="s">
        <v>10</v>
      </c>
      <c r="C233" s="35" t="s">
        <v>226</v>
      </c>
      <c r="D233" s="23"/>
      <c r="E233" s="24"/>
    </row>
    <row r="234" spans="1:5" x14ac:dyDescent="0.35">
      <c r="A234" s="15" t="s">
        <v>166</v>
      </c>
      <c r="B234" s="15" t="s">
        <v>10</v>
      </c>
      <c r="C234" s="35" t="s">
        <v>227</v>
      </c>
      <c r="D234" s="23"/>
      <c r="E234" s="24"/>
    </row>
    <row r="235" spans="1:5" x14ac:dyDescent="0.35">
      <c r="A235" s="15" t="s">
        <v>166</v>
      </c>
      <c r="B235" s="15" t="s">
        <v>10</v>
      </c>
      <c r="C235" s="35" t="s">
        <v>228</v>
      </c>
      <c r="D235" s="23"/>
      <c r="E235" s="24"/>
    </row>
    <row r="236" spans="1:5" x14ac:dyDescent="0.35">
      <c r="A236" s="15" t="s">
        <v>166</v>
      </c>
      <c r="B236" s="15" t="s">
        <v>10</v>
      </c>
      <c r="C236" s="35" t="s">
        <v>229</v>
      </c>
      <c r="D236" s="23"/>
      <c r="E236" s="24"/>
    </row>
    <row r="237" spans="1:5" x14ac:dyDescent="0.35">
      <c r="A237" s="15" t="s">
        <v>166</v>
      </c>
      <c r="B237" s="15" t="s">
        <v>10</v>
      </c>
      <c r="C237" s="35" t="s">
        <v>230</v>
      </c>
      <c r="D237" s="23"/>
      <c r="E237" s="24"/>
    </row>
    <row r="238" spans="1:5" x14ac:dyDescent="0.35">
      <c r="A238" s="15" t="s">
        <v>166</v>
      </c>
      <c r="B238" s="15" t="s">
        <v>10</v>
      </c>
      <c r="C238" s="35" t="s">
        <v>231</v>
      </c>
      <c r="D238" s="23"/>
      <c r="E238" s="24"/>
    </row>
    <row r="239" spans="1:5" x14ac:dyDescent="0.35">
      <c r="A239" s="15" t="s">
        <v>166</v>
      </c>
      <c r="B239" s="15" t="s">
        <v>10</v>
      </c>
      <c r="C239" s="35" t="s">
        <v>232</v>
      </c>
      <c r="D239" s="23"/>
      <c r="E239" s="24"/>
    </row>
    <row r="240" spans="1:5" x14ac:dyDescent="0.35">
      <c r="A240" s="15" t="s">
        <v>166</v>
      </c>
      <c r="B240" s="15" t="s">
        <v>10</v>
      </c>
      <c r="C240" s="35" t="s">
        <v>233</v>
      </c>
      <c r="D240" s="23"/>
      <c r="E240" s="24"/>
    </row>
    <row r="241" spans="1:5" x14ac:dyDescent="0.35">
      <c r="A241" s="15" t="s">
        <v>166</v>
      </c>
      <c r="B241" s="15" t="s">
        <v>10</v>
      </c>
      <c r="C241" s="35" t="s">
        <v>234</v>
      </c>
      <c r="D241" s="23"/>
      <c r="E241" s="24"/>
    </row>
    <row r="242" spans="1:5" x14ac:dyDescent="0.35">
      <c r="A242" s="15" t="s">
        <v>166</v>
      </c>
      <c r="B242" s="15" t="s">
        <v>10</v>
      </c>
      <c r="C242" s="35" t="s">
        <v>235</v>
      </c>
      <c r="D242" s="23"/>
      <c r="E242" s="24"/>
    </row>
    <row r="243" spans="1:5" x14ac:dyDescent="0.35">
      <c r="A243" s="15" t="s">
        <v>166</v>
      </c>
      <c r="B243" s="15" t="s">
        <v>10</v>
      </c>
      <c r="C243" s="35" t="s">
        <v>236</v>
      </c>
      <c r="D243" s="23"/>
      <c r="E243" s="24"/>
    </row>
    <row r="244" spans="1:5" x14ac:dyDescent="0.35">
      <c r="A244" s="15" t="s">
        <v>166</v>
      </c>
      <c r="B244" s="15" t="s">
        <v>10</v>
      </c>
      <c r="C244" s="35" t="s">
        <v>237</v>
      </c>
      <c r="D244" s="23"/>
      <c r="E244" s="24"/>
    </row>
    <row r="245" spans="1:5" x14ac:dyDescent="0.35">
      <c r="A245" s="15" t="s">
        <v>166</v>
      </c>
      <c r="B245" s="15" t="s">
        <v>10</v>
      </c>
      <c r="C245" s="35" t="s">
        <v>238</v>
      </c>
      <c r="D245" s="23"/>
      <c r="E245" s="24"/>
    </row>
    <row r="246" spans="1:5" x14ac:dyDescent="0.35">
      <c r="A246" s="15" t="s">
        <v>166</v>
      </c>
      <c r="B246" s="15" t="s">
        <v>10</v>
      </c>
      <c r="C246" s="35" t="s">
        <v>239</v>
      </c>
      <c r="D246" s="23"/>
      <c r="E246" s="24"/>
    </row>
    <row r="247" spans="1:5" x14ac:dyDescent="0.35">
      <c r="A247" s="15" t="s">
        <v>166</v>
      </c>
      <c r="B247" s="15" t="s">
        <v>10</v>
      </c>
      <c r="C247" s="35" t="s">
        <v>240</v>
      </c>
      <c r="D247" s="23"/>
      <c r="E247" s="24"/>
    </row>
    <row r="248" spans="1:5" x14ac:dyDescent="0.35">
      <c r="A248" s="15" t="s">
        <v>166</v>
      </c>
      <c r="B248" s="15" t="s">
        <v>10</v>
      </c>
      <c r="C248" s="35" t="s">
        <v>241</v>
      </c>
      <c r="D248" s="23"/>
      <c r="E248" s="24"/>
    </row>
    <row r="249" spans="1:5" x14ac:dyDescent="0.35">
      <c r="A249" s="15" t="s">
        <v>166</v>
      </c>
      <c r="B249" s="15" t="s">
        <v>10</v>
      </c>
      <c r="C249" s="35" t="s">
        <v>242</v>
      </c>
      <c r="D249" s="23"/>
      <c r="E249" s="24"/>
    </row>
    <row r="250" spans="1:5" x14ac:dyDescent="0.35">
      <c r="A250" s="15"/>
      <c r="B250" s="15"/>
      <c r="C250" s="35"/>
      <c r="D250" s="23"/>
      <c r="E250" s="24"/>
    </row>
    <row r="251" spans="1:5" x14ac:dyDescent="0.35">
      <c r="A251" s="15" t="s">
        <v>166</v>
      </c>
      <c r="B251" s="15" t="s">
        <v>10</v>
      </c>
      <c r="C251" s="35" t="s">
        <v>243</v>
      </c>
      <c r="D251" s="23"/>
      <c r="E251" s="24"/>
    </row>
    <row r="252" spans="1:5" x14ac:dyDescent="0.35">
      <c r="A252" s="15" t="s">
        <v>166</v>
      </c>
      <c r="B252" s="15" t="s">
        <v>10</v>
      </c>
      <c r="C252" s="35" t="s">
        <v>244</v>
      </c>
      <c r="D252" s="23"/>
      <c r="E252" s="24"/>
    </row>
    <row r="253" spans="1:5" x14ac:dyDescent="0.35">
      <c r="A253" s="15" t="s">
        <v>166</v>
      </c>
      <c r="B253" s="15" t="s">
        <v>10</v>
      </c>
      <c r="C253" s="35" t="s">
        <v>245</v>
      </c>
      <c r="D253" s="23"/>
      <c r="E253" s="24"/>
    </row>
    <row r="254" spans="1:5" x14ac:dyDescent="0.35">
      <c r="A254" s="15" t="s">
        <v>166</v>
      </c>
      <c r="B254" s="15" t="s">
        <v>10</v>
      </c>
      <c r="C254" s="35" t="s">
        <v>246</v>
      </c>
      <c r="D254" s="23"/>
      <c r="E254" s="24"/>
    </row>
    <row r="255" spans="1:5" x14ac:dyDescent="0.35">
      <c r="A255" s="15" t="s">
        <v>166</v>
      </c>
      <c r="B255" s="15" t="s">
        <v>10</v>
      </c>
      <c r="C255" s="35" t="s">
        <v>247</v>
      </c>
      <c r="D255" s="23"/>
      <c r="E255" s="24"/>
    </row>
    <row r="256" spans="1:5" x14ac:dyDescent="0.35">
      <c r="A256" s="15" t="s">
        <v>166</v>
      </c>
      <c r="B256" s="11" t="s">
        <v>8</v>
      </c>
      <c r="C256" s="36" t="s">
        <v>248</v>
      </c>
      <c r="D256" s="23"/>
      <c r="E256" s="24"/>
    </row>
    <row r="257" spans="1:6" x14ac:dyDescent="0.35">
      <c r="A257" s="15" t="s">
        <v>166</v>
      </c>
      <c r="B257" s="15" t="s">
        <v>10</v>
      </c>
      <c r="C257" s="35" t="s">
        <v>249</v>
      </c>
      <c r="D257" s="23"/>
      <c r="E257" s="24"/>
    </row>
    <row r="258" spans="1:6" x14ac:dyDescent="0.35">
      <c r="A258" s="15" t="s">
        <v>166</v>
      </c>
      <c r="B258" s="15" t="s">
        <v>10</v>
      </c>
      <c r="C258" s="35" t="s">
        <v>250</v>
      </c>
      <c r="D258" s="23"/>
      <c r="E258" s="24"/>
    </row>
    <row r="259" spans="1:6" x14ac:dyDescent="0.35">
      <c r="A259" s="15" t="s">
        <v>166</v>
      </c>
      <c r="B259" s="15" t="s">
        <v>10</v>
      </c>
      <c r="C259" s="35" t="s">
        <v>251</v>
      </c>
      <c r="D259" s="23"/>
      <c r="E259" s="24"/>
    </row>
    <row r="260" spans="1:6" x14ac:dyDescent="0.35">
      <c r="A260" s="15" t="s">
        <v>166</v>
      </c>
      <c r="B260" s="15" t="s">
        <v>10</v>
      </c>
      <c r="C260" s="35" t="s">
        <v>252</v>
      </c>
      <c r="D260" s="23"/>
      <c r="E260" s="24"/>
    </row>
    <row r="261" spans="1:6" x14ac:dyDescent="0.35">
      <c r="A261" s="15" t="s">
        <v>166</v>
      </c>
      <c r="B261" s="15" t="s">
        <v>10</v>
      </c>
      <c r="C261" s="35" t="s">
        <v>253</v>
      </c>
      <c r="D261" s="23"/>
      <c r="E261" s="24"/>
    </row>
    <row r="262" spans="1:6" s="10" customFormat="1" x14ac:dyDescent="0.35">
      <c r="A262" s="18" t="s">
        <v>166</v>
      </c>
      <c r="B262" s="6" t="s">
        <v>6</v>
      </c>
      <c r="C262" s="36" t="s">
        <v>254</v>
      </c>
      <c r="D262" s="19">
        <f>+D264</f>
        <v>0</v>
      </c>
      <c r="E262" s="20">
        <f>+E264</f>
        <v>0</v>
      </c>
      <c r="F262" s="32"/>
    </row>
    <row r="263" spans="1:6" x14ac:dyDescent="0.35">
      <c r="A263" s="15" t="s">
        <v>166</v>
      </c>
      <c r="B263" s="11" t="s">
        <v>8</v>
      </c>
      <c r="C263" s="36" t="s">
        <v>255</v>
      </c>
      <c r="D263" s="23"/>
      <c r="E263" s="24"/>
    </row>
    <row r="264" spans="1:6" x14ac:dyDescent="0.35">
      <c r="A264" s="15" t="s">
        <v>166</v>
      </c>
      <c r="B264" s="15" t="s">
        <v>10</v>
      </c>
      <c r="C264" s="35" t="s">
        <v>256</v>
      </c>
      <c r="D264" s="23"/>
      <c r="E264" s="24"/>
    </row>
    <row r="265" spans="1:6" x14ac:dyDescent="0.35">
      <c r="A265" s="15" t="s">
        <v>166</v>
      </c>
      <c r="B265" s="15" t="s">
        <v>10</v>
      </c>
      <c r="C265" s="35" t="s">
        <v>257</v>
      </c>
      <c r="D265" s="23"/>
      <c r="E265" s="24"/>
    </row>
    <row r="266" spans="1:6" x14ac:dyDescent="0.35">
      <c r="A266" s="15" t="s">
        <v>166</v>
      </c>
      <c r="B266" s="15" t="s">
        <v>10</v>
      </c>
      <c r="C266" s="35" t="s">
        <v>258</v>
      </c>
      <c r="D266" s="23"/>
      <c r="E266" s="24"/>
    </row>
    <row r="267" spans="1:6" x14ac:dyDescent="0.35">
      <c r="A267" s="15" t="s">
        <v>166</v>
      </c>
      <c r="B267" s="15" t="s">
        <v>10</v>
      </c>
      <c r="C267" s="35" t="s">
        <v>259</v>
      </c>
      <c r="D267" s="23"/>
      <c r="E267" s="24"/>
    </row>
    <row r="268" spans="1:6" x14ac:dyDescent="0.35">
      <c r="A268" s="15" t="s">
        <v>166</v>
      </c>
      <c r="B268" s="11" t="s">
        <v>8</v>
      </c>
      <c r="C268" s="36" t="s">
        <v>260</v>
      </c>
      <c r="D268" s="23"/>
      <c r="E268" s="24"/>
    </row>
    <row r="269" spans="1:6" x14ac:dyDescent="0.35">
      <c r="A269" s="15" t="s">
        <v>166</v>
      </c>
      <c r="B269" s="15" t="s">
        <v>10</v>
      </c>
      <c r="C269" s="35" t="s">
        <v>261</v>
      </c>
      <c r="D269" s="23"/>
      <c r="E269" s="24"/>
    </row>
    <row r="270" spans="1:6" x14ac:dyDescent="0.35">
      <c r="A270" s="15" t="s">
        <v>166</v>
      </c>
      <c r="B270" s="15" t="s">
        <v>10</v>
      </c>
      <c r="C270" s="35" t="s">
        <v>262</v>
      </c>
      <c r="D270" s="23"/>
      <c r="E270" s="24"/>
    </row>
    <row r="271" spans="1:6" x14ac:dyDescent="0.35">
      <c r="A271" s="15" t="s">
        <v>166</v>
      </c>
      <c r="B271" s="15" t="s">
        <v>10</v>
      </c>
      <c r="C271" s="35" t="s">
        <v>263</v>
      </c>
      <c r="D271" s="23"/>
      <c r="E271" s="24"/>
    </row>
    <row r="272" spans="1:6" x14ac:dyDescent="0.35">
      <c r="A272" s="15" t="s">
        <v>166</v>
      </c>
      <c r="B272" s="15" t="s">
        <v>10</v>
      </c>
      <c r="C272" s="35" t="s">
        <v>264</v>
      </c>
      <c r="D272" s="23"/>
      <c r="E272" s="24"/>
    </row>
    <row r="273" spans="1:5" x14ac:dyDescent="0.35">
      <c r="A273" s="15" t="s">
        <v>166</v>
      </c>
      <c r="B273" s="15" t="s">
        <v>10</v>
      </c>
      <c r="C273" s="35" t="s">
        <v>265</v>
      </c>
      <c r="D273" s="23"/>
      <c r="E273" s="24"/>
    </row>
    <row r="274" spans="1:5" x14ac:dyDescent="0.35">
      <c r="A274" s="15" t="s">
        <v>166</v>
      </c>
      <c r="B274" s="15" t="s">
        <v>10</v>
      </c>
      <c r="C274" s="35" t="s">
        <v>266</v>
      </c>
      <c r="D274" s="23"/>
      <c r="E274" s="24"/>
    </row>
    <row r="275" spans="1:5" x14ac:dyDescent="0.35">
      <c r="A275" s="15" t="s">
        <v>166</v>
      </c>
      <c r="B275" s="15" t="s">
        <v>10</v>
      </c>
      <c r="C275" s="35" t="s">
        <v>267</v>
      </c>
      <c r="D275" s="23"/>
      <c r="E275" s="24"/>
    </row>
    <row r="276" spans="1:5" x14ac:dyDescent="0.35">
      <c r="A276" s="15" t="s">
        <v>166</v>
      </c>
      <c r="B276" s="15" t="s">
        <v>10</v>
      </c>
      <c r="C276" s="35" t="s">
        <v>268</v>
      </c>
      <c r="D276" s="23"/>
      <c r="E276" s="24"/>
    </row>
    <row r="277" spans="1:5" x14ac:dyDescent="0.35">
      <c r="A277" s="15" t="s">
        <v>166</v>
      </c>
      <c r="B277" s="15" t="s">
        <v>10</v>
      </c>
      <c r="C277" s="35" t="s">
        <v>269</v>
      </c>
      <c r="D277" s="23"/>
      <c r="E277" s="24"/>
    </row>
    <row r="278" spans="1:5" x14ac:dyDescent="0.35">
      <c r="A278" s="15" t="s">
        <v>166</v>
      </c>
      <c r="B278" s="15" t="s">
        <v>10</v>
      </c>
      <c r="C278" s="35" t="s">
        <v>270</v>
      </c>
      <c r="D278" s="23"/>
      <c r="E278" s="24"/>
    </row>
    <row r="279" spans="1:5" x14ac:dyDescent="0.35">
      <c r="A279" s="15" t="s">
        <v>166</v>
      </c>
      <c r="B279" s="11" t="s">
        <v>8</v>
      </c>
      <c r="C279" s="36" t="s">
        <v>271</v>
      </c>
      <c r="D279" s="23"/>
      <c r="E279" s="24"/>
    </row>
    <row r="280" spans="1:5" x14ac:dyDescent="0.35">
      <c r="A280" s="15" t="s">
        <v>166</v>
      </c>
      <c r="B280" s="15" t="s">
        <v>10</v>
      </c>
      <c r="C280" s="35" t="s">
        <v>272</v>
      </c>
      <c r="D280" s="23"/>
      <c r="E280" s="24"/>
    </row>
    <row r="281" spans="1:5" x14ac:dyDescent="0.35">
      <c r="A281" s="15" t="s">
        <v>166</v>
      </c>
      <c r="B281" s="15" t="s">
        <v>10</v>
      </c>
      <c r="C281" s="35" t="s">
        <v>273</v>
      </c>
      <c r="D281" s="23"/>
      <c r="E281" s="24"/>
    </row>
    <row r="282" spans="1:5" x14ac:dyDescent="0.35">
      <c r="A282" s="15" t="s">
        <v>166</v>
      </c>
      <c r="B282" s="15" t="s">
        <v>10</v>
      </c>
      <c r="C282" s="35" t="s">
        <v>274</v>
      </c>
      <c r="D282" s="23"/>
      <c r="E282" s="24"/>
    </row>
    <row r="283" spans="1:5" x14ac:dyDescent="0.35">
      <c r="A283" s="15" t="s">
        <v>166</v>
      </c>
      <c r="B283" s="15" t="s">
        <v>10</v>
      </c>
      <c r="C283" s="35" t="s">
        <v>275</v>
      </c>
      <c r="D283" s="23"/>
      <c r="E283" s="24"/>
    </row>
    <row r="284" spans="1:5" x14ac:dyDescent="0.35">
      <c r="A284" s="15" t="s">
        <v>166</v>
      </c>
      <c r="B284" s="15" t="s">
        <v>10</v>
      </c>
      <c r="C284" s="35" t="s">
        <v>276</v>
      </c>
      <c r="D284" s="23"/>
      <c r="E284" s="24"/>
    </row>
    <row r="285" spans="1:5" x14ac:dyDescent="0.35">
      <c r="A285" s="15" t="s">
        <v>166</v>
      </c>
      <c r="B285" s="15" t="s">
        <v>10</v>
      </c>
      <c r="C285" s="35" t="s">
        <v>277</v>
      </c>
      <c r="D285" s="23"/>
      <c r="E285" s="24"/>
    </row>
    <row r="286" spans="1:5" x14ac:dyDescent="0.35">
      <c r="A286" s="15" t="s">
        <v>166</v>
      </c>
      <c r="B286" s="15" t="s">
        <v>10</v>
      </c>
      <c r="C286" s="35" t="s">
        <v>278</v>
      </c>
      <c r="D286" s="23"/>
      <c r="E286" s="24"/>
    </row>
    <row r="287" spans="1:5" x14ac:dyDescent="0.35">
      <c r="A287" s="15" t="s">
        <v>166</v>
      </c>
      <c r="B287" s="15" t="s">
        <v>10</v>
      </c>
      <c r="C287" s="35" t="s">
        <v>279</v>
      </c>
      <c r="D287" s="23"/>
      <c r="E287" s="24"/>
    </row>
    <row r="288" spans="1:5" x14ac:dyDescent="0.35">
      <c r="A288" s="15" t="s">
        <v>166</v>
      </c>
      <c r="B288" s="15" t="s">
        <v>10</v>
      </c>
      <c r="C288" s="35" t="s">
        <v>280</v>
      </c>
      <c r="D288" s="23"/>
      <c r="E288" s="24"/>
    </row>
    <row r="289" spans="1:6" x14ac:dyDescent="0.35">
      <c r="A289" s="15" t="s">
        <v>166</v>
      </c>
      <c r="B289" s="15" t="s">
        <v>10</v>
      </c>
      <c r="C289" s="35" t="s">
        <v>281</v>
      </c>
      <c r="D289" s="23"/>
      <c r="E289" s="24"/>
    </row>
    <row r="290" spans="1:6" x14ac:dyDescent="0.35">
      <c r="A290" s="15" t="s">
        <v>166</v>
      </c>
      <c r="B290" s="15" t="s">
        <v>10</v>
      </c>
      <c r="C290" s="35" t="s">
        <v>282</v>
      </c>
      <c r="D290" s="23"/>
      <c r="E290" s="24"/>
    </row>
    <row r="291" spans="1:6" x14ac:dyDescent="0.35">
      <c r="A291" s="15" t="s">
        <v>166</v>
      </c>
      <c r="B291" s="15" t="s">
        <v>10</v>
      </c>
      <c r="C291" s="35" t="s">
        <v>283</v>
      </c>
      <c r="D291" s="23"/>
      <c r="E291" s="24"/>
    </row>
    <row r="292" spans="1:6" x14ac:dyDescent="0.35">
      <c r="A292" s="15" t="s">
        <v>166</v>
      </c>
      <c r="B292" s="15" t="s">
        <v>10</v>
      </c>
      <c r="C292" s="35" t="s">
        <v>284</v>
      </c>
      <c r="D292" s="23"/>
      <c r="E292" s="24"/>
    </row>
    <row r="293" spans="1:6" x14ac:dyDescent="0.35">
      <c r="A293" s="15" t="s">
        <v>166</v>
      </c>
      <c r="B293" s="15" t="s">
        <v>10</v>
      </c>
      <c r="C293" s="35" t="s">
        <v>285</v>
      </c>
      <c r="D293" s="23"/>
      <c r="E293" s="24"/>
    </row>
    <row r="294" spans="1:6" x14ac:dyDescent="0.35">
      <c r="A294" s="15" t="s">
        <v>166</v>
      </c>
      <c r="B294" s="15" t="s">
        <v>10</v>
      </c>
      <c r="C294" s="35" t="s">
        <v>286</v>
      </c>
      <c r="D294" s="23"/>
      <c r="E294" s="24"/>
    </row>
    <row r="295" spans="1:6" x14ac:dyDescent="0.35">
      <c r="A295" s="15" t="s">
        <v>166</v>
      </c>
      <c r="B295" s="11" t="s">
        <v>8</v>
      </c>
      <c r="C295" s="36" t="s">
        <v>287</v>
      </c>
      <c r="D295" s="23"/>
      <c r="E295" s="24"/>
    </row>
    <row r="296" spans="1:6" x14ac:dyDescent="0.35">
      <c r="A296" s="15" t="s">
        <v>166</v>
      </c>
      <c r="B296" s="15" t="s">
        <v>10</v>
      </c>
      <c r="C296" s="35" t="s">
        <v>288</v>
      </c>
      <c r="D296" s="23"/>
      <c r="E296" s="24"/>
    </row>
    <row r="297" spans="1:6" x14ac:dyDescent="0.35">
      <c r="A297" s="15" t="s">
        <v>166</v>
      </c>
      <c r="B297" s="15" t="s">
        <v>10</v>
      </c>
      <c r="C297" s="35" t="s">
        <v>289</v>
      </c>
      <c r="D297" s="23"/>
      <c r="E297" s="24"/>
    </row>
    <row r="298" spans="1:6" x14ac:dyDescent="0.35">
      <c r="A298" s="15" t="s">
        <v>166</v>
      </c>
      <c r="B298" s="15" t="s">
        <v>10</v>
      </c>
      <c r="C298" s="35" t="s">
        <v>290</v>
      </c>
      <c r="D298" s="23"/>
      <c r="E298" s="24"/>
    </row>
    <row r="299" spans="1:6" x14ac:dyDescent="0.35">
      <c r="A299" s="15" t="s">
        <v>166</v>
      </c>
      <c r="B299" s="15" t="s">
        <v>10</v>
      </c>
      <c r="C299" s="35" t="s">
        <v>291</v>
      </c>
      <c r="D299" s="23"/>
      <c r="E299" s="24"/>
    </row>
    <row r="300" spans="1:6" x14ac:dyDescent="0.35">
      <c r="A300" s="15" t="s">
        <v>166</v>
      </c>
      <c r="B300" s="15" t="s">
        <v>10</v>
      </c>
      <c r="C300" s="35" t="s">
        <v>292</v>
      </c>
      <c r="D300" s="23"/>
      <c r="E300" s="24"/>
    </row>
    <row r="301" spans="1:6" x14ac:dyDescent="0.35">
      <c r="A301" s="15" t="s">
        <v>166</v>
      </c>
      <c r="B301" s="15" t="s">
        <v>10</v>
      </c>
      <c r="C301" s="35" t="s">
        <v>293</v>
      </c>
      <c r="D301" s="23"/>
      <c r="E301" s="24"/>
    </row>
    <row r="302" spans="1:6" x14ac:dyDescent="0.35">
      <c r="A302" s="15" t="s">
        <v>166</v>
      </c>
      <c r="B302" s="15" t="s">
        <v>10</v>
      </c>
      <c r="C302" s="35" t="s">
        <v>294</v>
      </c>
      <c r="D302" s="23"/>
      <c r="E302" s="24"/>
    </row>
    <row r="303" spans="1:6" s="28" customFormat="1" x14ac:dyDescent="0.35">
      <c r="A303" s="6" t="s">
        <v>166</v>
      </c>
      <c r="B303" s="6" t="s">
        <v>6</v>
      </c>
      <c r="C303" s="36" t="s">
        <v>295</v>
      </c>
      <c r="D303" s="19"/>
      <c r="E303" s="20"/>
      <c r="F303" s="33"/>
    </row>
    <row r="304" spans="1:6" x14ac:dyDescent="0.35">
      <c r="A304" s="15" t="s">
        <v>166</v>
      </c>
      <c r="B304" s="11" t="s">
        <v>8</v>
      </c>
      <c r="C304" s="36" t="s">
        <v>296</v>
      </c>
      <c r="D304" s="23"/>
      <c r="E304" s="24"/>
    </row>
    <row r="305" spans="1:6" x14ac:dyDescent="0.35">
      <c r="A305" s="15" t="s">
        <v>166</v>
      </c>
      <c r="B305" s="15" t="s">
        <v>10</v>
      </c>
      <c r="C305" s="35" t="s">
        <v>297</v>
      </c>
      <c r="D305" s="23"/>
      <c r="E305" s="24"/>
    </row>
    <row r="306" spans="1:6" x14ac:dyDescent="0.35">
      <c r="A306" s="15" t="s">
        <v>166</v>
      </c>
      <c r="B306" s="15" t="s">
        <v>10</v>
      </c>
      <c r="C306" s="35" t="s">
        <v>298</v>
      </c>
      <c r="D306" s="23"/>
      <c r="E306" s="24"/>
    </row>
    <row r="307" spans="1:6" x14ac:dyDescent="0.35">
      <c r="A307" s="15" t="s">
        <v>166</v>
      </c>
      <c r="B307" s="11" t="s">
        <v>8</v>
      </c>
      <c r="C307" s="36" t="s">
        <v>299</v>
      </c>
      <c r="D307" s="23"/>
      <c r="E307" s="24"/>
    </row>
    <row r="308" spans="1:6" x14ac:dyDescent="0.35">
      <c r="A308" s="15" t="s">
        <v>166</v>
      </c>
      <c r="B308" s="15" t="s">
        <v>10</v>
      </c>
      <c r="C308" s="35" t="s">
        <v>300</v>
      </c>
      <c r="D308" s="23"/>
      <c r="E308" s="24"/>
    </row>
    <row r="309" spans="1:6" x14ac:dyDescent="0.35">
      <c r="A309" s="15" t="s">
        <v>166</v>
      </c>
      <c r="B309" s="15" t="s">
        <v>10</v>
      </c>
      <c r="C309" s="35" t="s">
        <v>301</v>
      </c>
      <c r="D309" s="23"/>
      <c r="E309" s="24"/>
    </row>
    <row r="310" spans="1:6" x14ac:dyDescent="0.35">
      <c r="A310" s="15" t="s">
        <v>166</v>
      </c>
      <c r="B310" s="11" t="s">
        <v>8</v>
      </c>
      <c r="C310" s="36" t="s">
        <v>302</v>
      </c>
      <c r="D310" s="23"/>
      <c r="E310" s="24"/>
    </row>
    <row r="311" spans="1:6" x14ac:dyDescent="0.35">
      <c r="A311" s="15" t="s">
        <v>166</v>
      </c>
      <c r="B311" s="15" t="s">
        <v>10</v>
      </c>
      <c r="C311" s="35" t="s">
        <v>302</v>
      </c>
      <c r="D311" s="23"/>
      <c r="E311" s="24"/>
    </row>
    <row r="312" spans="1:6" x14ac:dyDescent="0.35">
      <c r="A312" s="15" t="s">
        <v>166</v>
      </c>
      <c r="B312" s="15" t="s">
        <v>10</v>
      </c>
      <c r="C312" s="35" t="s">
        <v>303</v>
      </c>
      <c r="D312" s="23"/>
      <c r="E312" s="24"/>
    </row>
    <row r="313" spans="1:6" x14ac:dyDescent="0.35">
      <c r="A313" s="15" t="s">
        <v>166</v>
      </c>
      <c r="B313" s="11" t="s">
        <v>8</v>
      </c>
      <c r="C313" s="36" t="s">
        <v>304</v>
      </c>
      <c r="D313" s="23"/>
      <c r="E313" s="24"/>
    </row>
    <row r="314" spans="1:6" x14ac:dyDescent="0.35">
      <c r="A314" s="15" t="s">
        <v>166</v>
      </c>
      <c r="B314" s="15" t="s">
        <v>10</v>
      </c>
      <c r="C314" s="35" t="s">
        <v>305</v>
      </c>
      <c r="D314" s="23"/>
      <c r="E314" s="24"/>
    </row>
    <row r="315" spans="1:6" x14ac:dyDescent="0.35">
      <c r="A315" s="15" t="s">
        <v>166</v>
      </c>
      <c r="B315" s="15" t="s">
        <v>10</v>
      </c>
      <c r="C315" s="35" t="s">
        <v>306</v>
      </c>
      <c r="D315" s="23"/>
      <c r="E315" s="24"/>
    </row>
    <row r="316" spans="1:6" x14ac:dyDescent="0.35">
      <c r="A316" s="15" t="s">
        <v>166</v>
      </c>
      <c r="B316" s="15" t="s">
        <v>10</v>
      </c>
      <c r="C316" s="35" t="s">
        <v>307</v>
      </c>
      <c r="D316" s="23"/>
      <c r="E316" s="24"/>
    </row>
    <row r="317" spans="1:6" x14ac:dyDescent="0.35">
      <c r="A317" s="15" t="s">
        <v>166</v>
      </c>
      <c r="B317" s="15" t="s">
        <v>10</v>
      </c>
      <c r="C317" s="35" t="s">
        <v>308</v>
      </c>
      <c r="D317" s="23"/>
      <c r="E317" s="24"/>
    </row>
    <row r="318" spans="1:6" x14ac:dyDescent="0.35">
      <c r="A318" s="15" t="s">
        <v>166</v>
      </c>
      <c r="B318" s="15" t="s">
        <v>10</v>
      </c>
      <c r="C318" s="35" t="s">
        <v>309</v>
      </c>
      <c r="D318" s="23"/>
      <c r="E318" s="24"/>
    </row>
    <row r="319" spans="1:6" s="10" customFormat="1" x14ac:dyDescent="0.35">
      <c r="A319" s="18" t="s">
        <v>166</v>
      </c>
      <c r="B319" s="6" t="s">
        <v>6</v>
      </c>
      <c r="C319" s="36" t="s">
        <v>310</v>
      </c>
      <c r="D319" s="23"/>
      <c r="E319" s="24"/>
      <c r="F319" s="32"/>
    </row>
    <row r="320" spans="1:6" s="10" customFormat="1" x14ac:dyDescent="0.35">
      <c r="A320" s="18" t="s">
        <v>166</v>
      </c>
      <c r="B320" s="6" t="s">
        <v>8</v>
      </c>
      <c r="C320" s="36" t="s">
        <v>311</v>
      </c>
      <c r="D320" s="23"/>
      <c r="E320" s="24"/>
      <c r="F320" s="32"/>
    </row>
    <row r="321" spans="1:7" s="10" customFormat="1" x14ac:dyDescent="0.35">
      <c r="A321" s="18" t="s">
        <v>166</v>
      </c>
      <c r="B321" s="18" t="s">
        <v>10</v>
      </c>
      <c r="C321" s="35" t="s">
        <v>311</v>
      </c>
      <c r="D321" s="23"/>
      <c r="E321" s="24"/>
      <c r="F321" s="32"/>
    </row>
    <row r="322" spans="1:7" s="10" customFormat="1" x14ac:dyDescent="0.35">
      <c r="A322" s="18" t="s">
        <v>166</v>
      </c>
      <c r="B322" s="6" t="s">
        <v>6</v>
      </c>
      <c r="C322" s="36" t="s">
        <v>312</v>
      </c>
      <c r="D322" s="23"/>
      <c r="E322" s="24"/>
      <c r="F322" s="32"/>
    </row>
    <row r="323" spans="1:7" s="10" customFormat="1" x14ac:dyDescent="0.35">
      <c r="A323" s="18" t="s">
        <v>166</v>
      </c>
      <c r="B323" s="6" t="s">
        <v>8</v>
      </c>
      <c r="C323" s="36" t="s">
        <v>313</v>
      </c>
      <c r="D323" s="23"/>
      <c r="E323" s="24"/>
      <c r="F323" s="32"/>
    </row>
    <row r="324" spans="1:7" s="10" customFormat="1" x14ac:dyDescent="0.35">
      <c r="A324" s="18" t="s">
        <v>166</v>
      </c>
      <c r="B324" s="18" t="s">
        <v>10</v>
      </c>
      <c r="C324" s="35" t="s">
        <v>313</v>
      </c>
      <c r="D324" s="23"/>
      <c r="E324" s="24"/>
      <c r="F324" s="32"/>
    </row>
    <row r="325" spans="1:7" s="10" customFormat="1" x14ac:dyDescent="0.35">
      <c r="A325" s="18" t="s">
        <v>166</v>
      </c>
      <c r="B325" s="6" t="s">
        <v>6</v>
      </c>
      <c r="C325" s="36" t="s">
        <v>314</v>
      </c>
      <c r="D325" s="19">
        <f>+D326+D332</f>
        <v>5480231.8300000001</v>
      </c>
      <c r="E325" s="19">
        <f>+E326+E332</f>
        <v>5328631.96</v>
      </c>
      <c r="F325" s="32"/>
    </row>
    <row r="326" spans="1:7" x14ac:dyDescent="0.35">
      <c r="A326" s="15" t="s">
        <v>166</v>
      </c>
      <c r="B326" s="11" t="s">
        <v>8</v>
      </c>
      <c r="C326" s="36" t="s">
        <v>315</v>
      </c>
      <c r="D326" s="19">
        <f>D327+D328+D329+D330+D331</f>
        <v>5440323.5600000005</v>
      </c>
      <c r="E326" s="19">
        <f>E327+E328+E329+E330+E331</f>
        <v>5287007.71</v>
      </c>
    </row>
    <row r="327" spans="1:7" x14ac:dyDescent="0.35">
      <c r="A327" s="15" t="s">
        <v>166</v>
      </c>
      <c r="B327" s="15" t="s">
        <v>10</v>
      </c>
      <c r="C327" s="35" t="s">
        <v>316</v>
      </c>
      <c r="D327" s="47">
        <v>691413.32</v>
      </c>
      <c r="E327" s="24">
        <v>589867.48</v>
      </c>
    </row>
    <row r="328" spans="1:7" x14ac:dyDescent="0.35">
      <c r="A328" s="15" t="s">
        <v>166</v>
      </c>
      <c r="B328" s="15" t="s">
        <v>10</v>
      </c>
      <c r="C328" s="35" t="s">
        <v>317</v>
      </c>
      <c r="D328" s="23">
        <v>4252587.07</v>
      </c>
      <c r="E328" s="24">
        <v>4252596.0999999996</v>
      </c>
      <c r="G328" s="30"/>
    </row>
    <row r="329" spans="1:7" x14ac:dyDescent="0.35">
      <c r="A329" s="15" t="s">
        <v>166</v>
      </c>
      <c r="B329" s="15" t="s">
        <v>10</v>
      </c>
      <c r="C329" s="35" t="s">
        <v>318</v>
      </c>
      <c r="D329" s="23">
        <v>413607.46</v>
      </c>
      <c r="E329" s="24">
        <v>383391.67</v>
      </c>
      <c r="G329" s="30"/>
    </row>
    <row r="330" spans="1:7" x14ac:dyDescent="0.35">
      <c r="A330" s="15" t="s">
        <v>166</v>
      </c>
      <c r="B330" s="15" t="s">
        <v>10</v>
      </c>
      <c r="C330" s="35" t="s">
        <v>319</v>
      </c>
      <c r="D330" s="23"/>
      <c r="E330" s="24"/>
    </row>
    <row r="331" spans="1:7" x14ac:dyDescent="0.35">
      <c r="A331" s="15" t="s">
        <v>166</v>
      </c>
      <c r="B331" s="15" t="s">
        <v>10</v>
      </c>
      <c r="C331" s="35" t="s">
        <v>320</v>
      </c>
      <c r="D331" s="23">
        <v>82715.710000000006</v>
      </c>
      <c r="E331" s="24">
        <v>61152.46</v>
      </c>
      <c r="G331" s="30"/>
    </row>
    <row r="332" spans="1:7" x14ac:dyDescent="0.35">
      <c r="A332" s="15" t="s">
        <v>166</v>
      </c>
      <c r="B332" s="11" t="s">
        <v>8</v>
      </c>
      <c r="C332" s="36" t="s">
        <v>321</v>
      </c>
      <c r="D332" s="19">
        <f>+D333+D336+D338</f>
        <v>39908.269999999997</v>
      </c>
      <c r="E332" s="20">
        <f>E333+E334+E335+E336+E337+E338</f>
        <v>41624.25</v>
      </c>
    </row>
    <row r="333" spans="1:7" x14ac:dyDescent="0.35">
      <c r="A333" s="15" t="s">
        <v>166</v>
      </c>
      <c r="B333" s="15" t="s">
        <v>10</v>
      </c>
      <c r="C333" s="35" t="s">
        <v>322</v>
      </c>
      <c r="D333" s="23"/>
      <c r="E333" s="24"/>
    </row>
    <row r="334" spans="1:7" x14ac:dyDescent="0.35">
      <c r="A334" s="15" t="s">
        <v>166</v>
      </c>
      <c r="B334" s="15" t="s">
        <v>10</v>
      </c>
      <c r="C334" s="35" t="s">
        <v>323</v>
      </c>
      <c r="D334" s="23"/>
      <c r="E334" s="24"/>
    </row>
    <row r="335" spans="1:7" x14ac:dyDescent="0.35">
      <c r="A335" s="15" t="s">
        <v>166</v>
      </c>
      <c r="B335" s="15" t="s">
        <v>10</v>
      </c>
      <c r="C335" s="35" t="s">
        <v>324</v>
      </c>
      <c r="D335" s="23"/>
      <c r="E335" s="24"/>
    </row>
    <row r="336" spans="1:7" x14ac:dyDescent="0.35">
      <c r="A336" s="15" t="s">
        <v>166</v>
      </c>
      <c r="B336" s="15" t="s">
        <v>10</v>
      </c>
      <c r="C336" s="35" t="s">
        <v>325</v>
      </c>
      <c r="D336" s="45">
        <v>39908.269999999997</v>
      </c>
      <c r="E336" s="24">
        <v>41624.25</v>
      </c>
    </row>
    <row r="337" spans="1:6" x14ac:dyDescent="0.35">
      <c r="A337" s="15" t="s">
        <v>166</v>
      </c>
      <c r="B337" s="15" t="s">
        <v>10</v>
      </c>
      <c r="C337" s="35" t="s">
        <v>326</v>
      </c>
      <c r="D337" s="23"/>
      <c r="E337" s="24"/>
    </row>
    <row r="338" spans="1:6" x14ac:dyDescent="0.35">
      <c r="A338" s="29" t="s">
        <v>166</v>
      </c>
      <c r="B338" s="29" t="s">
        <v>10</v>
      </c>
      <c r="C338" s="43" t="s">
        <v>327</v>
      </c>
      <c r="D338" s="23">
        <v>0</v>
      </c>
      <c r="E338" s="23">
        <v>0</v>
      </c>
    </row>
    <row r="339" spans="1:6" s="10" customFormat="1" ht="28.5" customHeight="1" x14ac:dyDescent="0.35">
      <c r="A339" s="48" t="s">
        <v>328</v>
      </c>
      <c r="B339" s="50"/>
      <c r="C339" s="37"/>
      <c r="D339" s="44">
        <f>D167+D212+D325</f>
        <v>324325662.44999999</v>
      </c>
      <c r="E339" s="44">
        <f>E167+E212+E325</f>
        <v>299936816.20999998</v>
      </c>
      <c r="F339" s="32"/>
    </row>
    <row r="340" spans="1:6" x14ac:dyDescent="0.35">
      <c r="A340" s="16"/>
      <c r="B340" s="16"/>
      <c r="D340" s="40"/>
      <c r="E340" s="40"/>
    </row>
    <row r="341" spans="1:6" x14ac:dyDescent="0.35">
      <c r="A341" s="16"/>
      <c r="B341" s="16"/>
      <c r="D341" s="40"/>
      <c r="E341" s="40"/>
    </row>
    <row r="342" spans="1:6" x14ac:dyDescent="0.35">
      <c r="D342" s="1"/>
      <c r="E342" s="1"/>
      <c r="F342" s="1"/>
    </row>
    <row r="343" spans="1:6" x14ac:dyDescent="0.35">
      <c r="D343" s="1"/>
      <c r="E343" s="1"/>
      <c r="F343" s="1"/>
    </row>
  </sheetData>
  <mergeCells count="2">
    <mergeCell ref="A165:B165"/>
    <mergeCell ref="A339:B3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a5994b-e301-4e9f-bcd0-60ef9f73a45d">
      <Terms xmlns="http://schemas.microsoft.com/office/infopath/2007/PartnerControls"/>
    </lcf76f155ced4ddcb4097134ff3c332f>
    <TaxCatchAll xmlns="8d7ce21d-b23d-4e75-8275-8f72d6274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1E0440ACFE54D9CE9AC3B1F8D6CE6" ma:contentTypeVersion="16" ma:contentTypeDescription="Creare un nuovo documento." ma:contentTypeScope="" ma:versionID="20fc09a19ffc404006fd0d215efe8711">
  <xsd:schema xmlns:xsd="http://www.w3.org/2001/XMLSchema" xmlns:xs="http://www.w3.org/2001/XMLSchema" xmlns:p="http://schemas.microsoft.com/office/2006/metadata/properties" xmlns:ns2="8d7ce21d-b23d-4e75-8275-8f72d6274957" xmlns:ns3="a5a5994b-e301-4e9f-bcd0-60ef9f73a45d" targetNamespace="http://schemas.microsoft.com/office/2006/metadata/properties" ma:root="true" ma:fieldsID="17b51804e3c94d6842cb793d556cfb4a" ns2:_="" ns3:_="">
    <xsd:import namespace="8d7ce21d-b23d-4e75-8275-8f72d6274957"/>
    <xsd:import namespace="a5a5994b-e301-4e9f-bcd0-60ef9f73a45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e21d-b23d-4e75-8275-8f72d62749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a71a5c-282a-4c18-b870-e805ba34aafa}" ma:internalName="TaxCatchAll" ma:showField="CatchAllData" ma:web="8d7ce21d-b23d-4e75-8275-8f72d62749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5994b-e301-4e9f-bcd0-60ef9f73a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087d216-9da7-4ca6-a432-9e625d0d4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90FAA2-ACAF-4E5F-BCC4-F01335447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2ABE0E-C4C7-4D5A-9242-8709F1C1F070}">
  <ds:schemaRefs>
    <ds:schemaRef ds:uri="http://schemas.microsoft.com/office/2006/metadata/properties"/>
    <ds:schemaRef ds:uri="http://schemas.microsoft.com/office/infopath/2007/PartnerControls"/>
    <ds:schemaRef ds:uri="a5a5994b-e301-4e9f-bcd0-60ef9f73a45d"/>
    <ds:schemaRef ds:uri="8d7ce21d-b23d-4e75-8275-8f72d6274957"/>
  </ds:schemaRefs>
</ds:datastoreItem>
</file>

<file path=customXml/itemProps3.xml><?xml version="1.0" encoding="utf-8"?>
<ds:datastoreItem xmlns:ds="http://schemas.openxmlformats.org/officeDocument/2006/customXml" ds:itemID="{50A471F5-4C1D-487C-9F32-FAD79CD1D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ce21d-b23d-4e75-8275-8f72d6274957"/>
    <ds:schemaRef ds:uri="a5a5994b-e301-4e9f-bcd0-60ef9f73a4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Consuntivo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Carolini</dc:creator>
  <cp:lastModifiedBy>Antonietta Monica La Polla</cp:lastModifiedBy>
  <dcterms:created xsi:type="dcterms:W3CDTF">2022-08-03T06:33:24Z</dcterms:created>
  <dcterms:modified xsi:type="dcterms:W3CDTF">2025-08-25T10:07:50Z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0x010100B0D1E0440ACFE54D9CE9AC3B1F8D6CE6</vt:lpwstr>
  </property>
  <property fmtid="{D5CDD505-2E9C-101B-9397-08002B2CF9AE}" pid="3" name="MediaServiceImageTags">
    <vt:lpwstr/>
  </property>
</Properties>
</file>