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.lapolla\OneDrive - INDIRE\Desktop\"/>
    </mc:Choice>
  </mc:AlternateContent>
  <xr:revisionPtr revIDLastSave="0" documentId="8_{2D7962B5-3B7A-4EE8-931B-452CC6CFF17B}" xr6:coauthVersionLast="47" xr6:coauthVersionMax="47" xr10:uidLastSave="{00000000-0000-0000-0000-000000000000}"/>
  <bookViews>
    <workbookView xWindow="-110" yWindow="-110" windowWidth="19420" windowHeight="10420" tabRatio="651" activeTab="2" xr2:uid="{00000000-000D-0000-FFFF-FFFF00000000}"/>
  </bookViews>
  <sheets>
    <sheet name="ricerca per la didattica" sheetId="4" r:id="rId1"/>
    <sheet name="prog. comunitari e coll. inter." sheetId="7" r:id="rId2"/>
    <sheet name="Ser.Aff. Gen. 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7" l="1"/>
  <c r="D13" i="7"/>
  <c r="D12" i="7"/>
  <c r="D12" i="4"/>
  <c r="D11" i="4"/>
  <c r="D20" i="4"/>
  <c r="D19" i="4"/>
  <c r="D18" i="4"/>
  <c r="D17" i="4"/>
  <c r="D16" i="4"/>
  <c r="D15" i="4"/>
  <c r="D14" i="4"/>
  <c r="D13" i="4"/>
  <c r="D10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<sst xmlns="http://schemas.openxmlformats.org/spreadsheetml/2006/main" count="221" uniqueCount="140">
  <si>
    <t>PIANO DEGLI INDICATORI E DEI RISULTATI ATTESI DI BILANCIO 2025</t>
  </si>
  <si>
    <t>n. missione</t>
  </si>
  <si>
    <t>missione</t>
  </si>
  <si>
    <t>programma</t>
  </si>
  <si>
    <t>017</t>
  </si>
  <si>
    <t>ricerca e innovazione</t>
  </si>
  <si>
    <t>ricerca per la didattica</t>
  </si>
  <si>
    <t>OBIETTIVO</t>
  </si>
  <si>
    <t>AZIONE</t>
  </si>
  <si>
    <t>INDICATORE</t>
  </si>
  <si>
    <t>TARGET  (al 31.12.2025)</t>
  </si>
  <si>
    <t>DESCRIZIONE</t>
  </si>
  <si>
    <t>TIPOLOGIA</t>
  </si>
  <si>
    <t>METODO DI CALCOLO</t>
  </si>
  <si>
    <t>FONTE DEL DATO</t>
  </si>
  <si>
    <t xml:space="preserve">STRUTTURA 1 </t>
  </si>
  <si>
    <t>STRUTTURA 2</t>
  </si>
  <si>
    <t>STRUTTURA 3</t>
  </si>
  <si>
    <t>STRUTTURA 4</t>
  </si>
  <si>
    <t>STRUTTURA 5</t>
  </si>
  <si>
    <t>STRUTTURA 6</t>
  </si>
  <si>
    <t>Area Tecnologica</t>
  </si>
  <si>
    <t>Migliorare l'offerta formativa della scuola italiana in tutte le forme in cui si attua attraverso l'incremento qualitativo e quantitativo della ricerca educativa</t>
  </si>
  <si>
    <t>Individuare e sviluppare metodologie, strumenti e prodotti relativi a pratiche educative innovative.</t>
  </si>
  <si>
    <t>n°  interventi realizzati</t>
  </si>
  <si>
    <t>l'Insieme dei corsi di formazione, eventi di informazione/formazione, interventi di ricerca</t>
  </si>
  <si>
    <t>indicatore di risultato</t>
  </si>
  <si>
    <t>in relazione ai progetti di ricerca scientifica, istituzionale e di terza missione del PTA 2025</t>
  </si>
  <si>
    <t>INDIRE</t>
  </si>
  <si>
    <t>n. CPIA coinvolti</t>
  </si>
  <si>
    <t>n. dei CPIA coinvolti nelle attività di ricerca educativa progettate da Indire</t>
  </si>
  <si>
    <t> </t>
  </si>
  <si>
    <t>n° scuole coinvolte</t>
  </si>
  <si>
    <t>n. delle istituzioni scolastiche coinvolte nelle attività di ricerca educativa progettate da Indire</t>
  </si>
  <si>
    <t>in relazione ai progetti di ricerca scientifica, istituzionale e di terza missione del PTA 2025 (il totale delle scuole coinvolte nelle attività annuali da Movimenti+progetti)</t>
  </si>
  <si>
    <t>n° insegnanti/dirigenti scolastici coinvolti</t>
  </si>
  <si>
    <t xml:space="preserve">personale della scuola coinvolti sia nelle attività di ricerca che in tutte le attività ad esse correlate </t>
  </si>
  <si>
    <t>Stipulare accordi e convenzioni con enti pubblici e privati</t>
  </si>
  <si>
    <t>n° accordi stipulati</t>
  </si>
  <si>
    <t xml:space="preserve">accordi e convenzioni di collaborazioni scientifiche con istituzioni italiane e internazionali </t>
  </si>
  <si>
    <t xml:space="preserve">Collaborazioni con gli attori istituzionali, economici e sociali del Territorio </t>
  </si>
  <si>
    <t xml:space="preserve">n° collaborazioni/protocolli d'intesa </t>
  </si>
  <si>
    <t>collaborazioni che risultano a livello di attività di ricerca</t>
  </si>
  <si>
    <t>in relazione ai rapporti e le collaborazioni che le strutture di ricerca intrattengono come indicato nel PTA 2025</t>
  </si>
  <si>
    <t>Collaborare con il MIM e altri ministeri persostenere le politiche di sviluppo del sistema di istruzione e  della filliera professionalizzante</t>
  </si>
  <si>
    <t xml:space="preserve">Osservazione, analisi e rappresentazione dei fenomeni relativi alle priorità politiche educative </t>
  </si>
  <si>
    <t>n. monitoraggi/documentazioni</t>
  </si>
  <si>
    <t>n. attività di osservazione, analisi e rappresentazione</t>
  </si>
  <si>
    <t>n. degli Istituti Tecnologici Superiori coinvolti nelle attività di ricerca educativa progettate da Indire</t>
  </si>
  <si>
    <t>in relazione ai progetti di ricerca scientifica, istituzionale e di terza missione del PTA 2025 e agli affidamenti</t>
  </si>
  <si>
    <t>Monitorare e accompagnare i processi di definizione e revisione della filiera professionalizzante</t>
  </si>
  <si>
    <t>n. interventi/contributi</t>
  </si>
  <si>
    <t>Diffondere i risultati della ricerca educativa a vantaggio degli 'ambienti di apprendimento', della formazione del personale della scuola e a beneficio della collettività più ampia.</t>
  </si>
  <si>
    <t xml:space="preserve"> Ambienti  e corsi di formazione/accompagnamento dedicati allo sviluppo professionale del personale della scuola (online e in presenza)</t>
  </si>
  <si>
    <t>n. ambienti per la formazione/accompagnamento</t>
  </si>
  <si>
    <t>progetti di formazione/accompagnamento</t>
  </si>
  <si>
    <t>indicatore di risulatato</t>
  </si>
  <si>
    <t>n. corsi per la formazione/accompagnamento</t>
  </si>
  <si>
    <t>corsi di formazione/accompagnamento</t>
  </si>
  <si>
    <t>n. docenti/dirigenti/altro personale destinatario nelle attività di formazione/accompagnamento</t>
  </si>
  <si>
    <t>personale della scuola coinvolto nelle attività di formazione/accompagnamento</t>
  </si>
  <si>
    <t>Organizzazione e partecipazione  a eventi di divulgazione rivolti alle diverse tipologie di portatori di interesse</t>
  </si>
  <si>
    <t>n° di eventi di divulgazione della ricerca</t>
  </si>
  <si>
    <t>organizzazione e partecipazione a eventi di livello nazionale e internazionale idonei alla divulgazione dei risultati della ricerca</t>
  </si>
  <si>
    <t>In relazione al numero di eventi organizzati per i progetti di ricerca scientifica, istituzionali e di terza missione del PTA 2025 e agli affidamenti</t>
  </si>
  <si>
    <t>n° pubblicazioni</t>
  </si>
  <si>
    <t>articoli, libri, videodocumentazioni, report prodotti dai ricercatori di INDIRE</t>
  </si>
  <si>
    <t xml:space="preserve">In relazione alle pubblicazioni per i progetti di ricerca scientifica, istituzionale e di terza missione del PTA 2025 </t>
  </si>
  <si>
    <t>n°. comunicati stampa e interventi divulgativi a mezzo Media</t>
  </si>
  <si>
    <t>comunicati stampa, articoli divulgativi, partecipazione a trasmissioni radiofoniche, giornalistiche, ecc..</t>
  </si>
  <si>
    <t>in relazione alle attività dei progetti di ricerca scientifica, istituzionale e di terza missione del PTA 2025 e agli affidamenti</t>
  </si>
  <si>
    <t>*NOTA Struttura 6: nella tabella non sono riportati i dati dei progetti Monitoraggio GPU - PN2021/2027 (ancora non autorizzato) e GIES (gli indicatori presenti non sono applicabili al progetto. Gli indicatori possibili sono gli importi erogati e certificati o il numero di progetti finanziati)</t>
  </si>
  <si>
    <t>PIANO DEGLI INDICATORI E DEI RISULTATI ATTESI DI BILANCIO</t>
  </si>
  <si>
    <t>Programmi comunitari e collaborazioni internazionali</t>
  </si>
  <si>
    <t>Agenzia Erasmus</t>
  </si>
  <si>
    <t>STRUTTURA 1</t>
  </si>
  <si>
    <t xml:space="preserve">STRUTTURA 2 </t>
  </si>
  <si>
    <t>STRUTTURA 6 *</t>
  </si>
  <si>
    <t>AREA TECNOLOGICA</t>
  </si>
  <si>
    <t>Accrescere la partecipazione ai programmi dell'Agenzia Erasmus</t>
  </si>
  <si>
    <t>Potenziare la comunicazione</t>
  </si>
  <si>
    <t>n° visitatori al sito www.erasmusplus.it</t>
  </si>
  <si>
    <t>indicatore di impatto</t>
  </si>
  <si>
    <t>Confronto dei dati di crescita negli anni</t>
  </si>
  <si>
    <t>Google analytics</t>
  </si>
  <si>
    <t>n. partecipanti agli eventi principali organizzati dall'Agenzia Erasmus+ , ivi compresi gli eventi di promozione eTwinning ed EPALE e gli eventi nazionali e internazionali TCA/LTA legati alle priorità politiche del programma</t>
  </si>
  <si>
    <t>partecipanti ai grandi eventi programmati nel Piano di lavoro 2021 dell'Agenzia sia essi già beneficiari del Programma che potenziali applicants</t>
  </si>
  <si>
    <t xml:space="preserve">rilevazione presenze eventi </t>
  </si>
  <si>
    <t>n° fan erasmus +/EPALE/eTwinning</t>
  </si>
  <si>
    <t xml:space="preserve">Numero follower Canale Facebook Erasmus+ Indire/EPALE/eTwinning , Twitter e Istagram </t>
  </si>
  <si>
    <t>Facebook /Twitter /Istagram insights</t>
  </si>
  <si>
    <t>n. mobilità finanziate per il settore istruzione scolastica</t>
  </si>
  <si>
    <t>Mobilità finanziate dal Programma Erasmus settore istruzione scolastica per formazione in servizio dello staff e per mobilità alunni</t>
  </si>
  <si>
    <t>il dato è cacolato sulla base del numero degli accordi con le scuole siano esse accreditate come singole scuole/parti di consorzi e progetti di breve termine</t>
  </si>
  <si>
    <t>Sviluppare la capacità di internazionalizzazione della ricerca dell'Ente</t>
  </si>
  <si>
    <t>Potenziare e consolidare le reti internazionali di collaborazione</t>
  </si>
  <si>
    <t xml:space="preserve">n° accordi </t>
  </si>
  <si>
    <t>Accordi di collaborazione scientifica con università, consorzi internazionali, enti di ricerca e altre istituzioni</t>
  </si>
  <si>
    <t>n. di prodotti e eventi/iniziative di riflessione o diffusione dei temi rilevanti il sistema di istruzione e formazione</t>
  </si>
  <si>
    <t>Iniziative nelle quali siano coinvolti altre istituzioni o organismi europei e internazionali</t>
  </si>
  <si>
    <t>Potenziare la partecipazione ai progetti di ricerca competitva internazionale</t>
  </si>
  <si>
    <t>n° progetti europei/internazionali finanziati</t>
  </si>
  <si>
    <t>Iniziative finanziate dall'Unione Europea o da altre istituzioni iternazionali</t>
  </si>
  <si>
    <t>SERVIZI ISTITUZIONALI E GENERALI DELLE AMMINISTRAZIONI PUBBLICHE</t>
  </si>
  <si>
    <t>03 servizi affari generali per le amministrazioni di competenza</t>
  </si>
  <si>
    <t>Obiettivo</t>
  </si>
  <si>
    <t>Azione</t>
  </si>
  <si>
    <t>Indicatore</t>
  </si>
  <si>
    <t>Descrizione</t>
  </si>
  <si>
    <t>Tipologia</t>
  </si>
  <si>
    <t>Metodo di calcolo</t>
  </si>
  <si>
    <t>Fonte del dato</t>
  </si>
  <si>
    <t>Efficientamento dell'azione amministrativa, dell'organizzazione interna e miglioramento delle procedure e delle competenze.</t>
  </si>
  <si>
    <t>Miglioramento azione amministrativa</t>
  </si>
  <si>
    <t>Riduzione tempi pagamento</t>
  </si>
  <si>
    <t xml:space="preserve">Rispetto dei tempi di cui al D.L. 13/2023 </t>
  </si>
  <si>
    <t>Indicatore di risultato</t>
  </si>
  <si>
    <t>Esame documentale e normativo</t>
  </si>
  <si>
    <t>Amministrazione INDIRE</t>
  </si>
  <si>
    <t>settore amministrativo gestionale</t>
  </si>
  <si>
    <t xml:space="preserve">Esame documentale, normativo </t>
  </si>
  <si>
    <t>Target al 31.12.2025</t>
  </si>
  <si>
    <t>Revisione, analisi e miglioramento delle procedure volte al recupero dei crediti</t>
  </si>
  <si>
    <t>Mappatura, revisione e definizione procedura. Informatizzazione del monitoraggio dei crediti/recuperi</t>
  </si>
  <si>
    <t>Utenti previsti nel 2024</t>
  </si>
  <si>
    <t>In linea con la Raccomandazione del Consiglio Europeo,  Europe on the Move' - learning mobility for everyone, potenziare la mobilità degli insegnanti e degli alunni; potenziare la mobilità studenti istruzione superiore, dei discenti adulti</t>
  </si>
  <si>
    <t>Percentuale di partecipanti svantaggiati, con minori opportunità "fewer opportunities"all'azione KA1- learning mobility dei tre settori gestiti da INDIRE</t>
  </si>
  <si>
    <t xml:space="preserve">20 percento del totale </t>
  </si>
  <si>
    <t xml:space="preserve">Studenti, alunni, docenti, staff, discenti adulti , beneficiari Erasmus in situazione di svantaggio.   </t>
  </si>
  <si>
    <t>Confronto dei dati di crescita negli anni; dato percentuale calcolato come media tra i tre settori</t>
  </si>
  <si>
    <t>Banche dati europee PMM /BM</t>
  </si>
  <si>
    <t>20% di mobilità finanziate</t>
  </si>
  <si>
    <t>Banche dati europee PMM</t>
  </si>
  <si>
    <t>n. discenti e docenti educazione adulti</t>
  </si>
  <si>
    <t xml:space="preserve">Per il solo settore degli adulti, </t>
  </si>
  <si>
    <t>il dato è cacolato sulla base del numero degli accordi con gli organismi che si occupano di Educazione Adulti siano essi accreditati come singoli oparti di consorzi e progetti di breve termine</t>
  </si>
  <si>
    <t>Banche europee PMM</t>
  </si>
  <si>
    <r>
      <t xml:space="preserve">TARGET </t>
    </r>
    <r>
      <rPr>
        <b/>
        <sz val="9"/>
        <rFont val="Arial"/>
        <family val="2"/>
      </rPr>
      <t xml:space="preserve"> (al 31.12.2025)</t>
    </r>
  </si>
  <si>
    <t>n° ITS Academy coinvolti</t>
  </si>
  <si>
    <t>relativi agli ITS,  alle FP, alle scuole secondarie e al COVE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</si>
</sst>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theme="2" tint="-0.89999084444715716"/>
      <name val="Arial"/>
      <family val="2"/>
    </font>
    <font>
      <sz val="9"/>
      <color rgb="FF161616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u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3" fillId="2" borderId="0" xfId="1" applyFont="1" applyFill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3" fontId="3" fillId="2" borderId="2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3" fillId="0" borderId="0" xfId="1" applyFont="1" applyFill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4" borderId="17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vertical="center" wrapText="1"/>
    </xf>
    <xf numFmtId="0" fontId="2" fillId="2" borderId="12" xfId="1" applyFont="1" applyFill="1" applyBorder="1" applyAlignment="1">
      <alignment vertical="center" wrapText="1"/>
    </xf>
    <xf numFmtId="0" fontId="2" fillId="3" borderId="22" xfId="1" applyFont="1" applyFill="1" applyBorder="1" applyAlignment="1">
      <alignment horizontal="left" vertical="center" wrapText="1"/>
    </xf>
    <xf numFmtId="0" fontId="2" fillId="3" borderId="17" xfId="1" applyFont="1" applyFill="1" applyBorder="1" applyAlignment="1">
      <alignment vertical="center" wrapText="1"/>
    </xf>
    <xf numFmtId="0" fontId="3" fillId="3" borderId="17" xfId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49" fontId="2" fillId="2" borderId="15" xfId="1" applyNumberFormat="1" applyFont="1" applyFill="1" applyBorder="1" applyAlignment="1">
      <alignment horizontal="center" vertical="center" wrapText="1"/>
    </xf>
    <xf numFmtId="49" fontId="2" fillId="2" borderId="19" xfId="1" applyNumberFormat="1" applyFont="1" applyFill="1" applyBorder="1" applyAlignment="1">
      <alignment horizontal="center" vertical="center" wrapText="1"/>
    </xf>
    <xf numFmtId="49" fontId="2" fillId="2" borderId="23" xfId="1" applyNumberFormat="1" applyFont="1" applyFill="1" applyBorder="1" applyAlignment="1">
      <alignment horizontal="center" vertical="center" wrapText="1"/>
    </xf>
    <xf numFmtId="49" fontId="2" fillId="2" borderId="20" xfId="1" applyNumberFormat="1" applyFont="1" applyFill="1" applyBorder="1" applyAlignment="1">
      <alignment horizontal="left" vertical="center" wrapText="1"/>
    </xf>
    <xf numFmtId="49" fontId="2" fillId="2" borderId="23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3" fontId="7" fillId="3" borderId="2" xfId="1" applyNumberFormat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9" fontId="8" fillId="7" borderId="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Border="1" applyAlignment="1">
      <alignment vertical="center"/>
    </xf>
    <xf numFmtId="9" fontId="7" fillId="3" borderId="2" xfId="1" applyNumberFormat="1" applyFont="1" applyFill="1" applyBorder="1" applyAlignment="1">
      <alignment horizontal="left" vertical="center" wrapText="1"/>
    </xf>
    <xf numFmtId="0" fontId="2" fillId="3" borderId="12" xfId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4" xfId="1" applyFont="1" applyBorder="1" applyAlignment="1">
      <alignment vertical="center"/>
    </xf>
    <xf numFmtId="0" fontId="2" fillId="4" borderId="25" xfId="1" applyFont="1" applyFill="1" applyBorder="1" applyAlignment="1">
      <alignment vertical="center" wrapText="1"/>
    </xf>
    <xf numFmtId="0" fontId="3" fillId="4" borderId="26" xfId="1" applyFont="1" applyFill="1" applyBorder="1" applyAlignment="1">
      <alignment vertical="center" wrapText="1"/>
    </xf>
    <xf numFmtId="0" fontId="2" fillId="4" borderId="27" xfId="1" applyFont="1" applyFill="1" applyBorder="1" applyAlignment="1">
      <alignment horizontal="center" vertical="center" wrapText="1"/>
    </xf>
    <xf numFmtId="0" fontId="2" fillId="4" borderId="27" xfId="1" applyFont="1" applyFill="1" applyBorder="1" applyAlignment="1">
      <alignment vertical="center" wrapText="1"/>
    </xf>
    <xf numFmtId="0" fontId="2" fillId="4" borderId="28" xfId="1" applyFont="1" applyFill="1" applyBorder="1" applyAlignment="1">
      <alignment vertical="center" wrapText="1"/>
    </xf>
    <xf numFmtId="0" fontId="2" fillId="4" borderId="27" xfId="1" applyFont="1" applyFill="1" applyBorder="1" applyAlignment="1">
      <alignment horizontal="left" vertical="center" wrapText="1"/>
    </xf>
    <xf numFmtId="0" fontId="2" fillId="4" borderId="29" xfId="1" applyFont="1" applyFill="1" applyBorder="1" applyAlignment="1">
      <alignment horizontal="left" vertical="center" wrapText="1"/>
    </xf>
    <xf numFmtId="0" fontId="2" fillId="2" borderId="30" xfId="1" applyFont="1" applyFill="1" applyBorder="1" applyAlignment="1">
      <alignment vertical="center" wrapText="1"/>
    </xf>
    <xf numFmtId="0" fontId="2" fillId="3" borderId="31" xfId="1" applyFont="1" applyFill="1" applyBorder="1" applyAlignment="1">
      <alignment horizontal="left" vertical="center" wrapText="1"/>
    </xf>
    <xf numFmtId="0" fontId="3" fillId="2" borderId="30" xfId="1" quotePrefix="1" applyFont="1" applyFill="1" applyBorder="1" applyAlignment="1">
      <alignment horizontal="left" vertical="center" wrapText="1"/>
    </xf>
    <xf numFmtId="0" fontId="3" fillId="3" borderId="32" xfId="1" applyFont="1" applyFill="1" applyBorder="1" applyAlignment="1">
      <alignment horizontal="left" vertical="center" wrapText="1"/>
    </xf>
    <xf numFmtId="0" fontId="5" fillId="2" borderId="33" xfId="1" applyFont="1" applyFill="1" applyBorder="1" applyAlignment="1">
      <alignment vertical="center" wrapText="1"/>
    </xf>
    <xf numFmtId="49" fontId="2" fillId="2" borderId="34" xfId="1" applyNumberFormat="1" applyFont="1" applyFill="1" applyBorder="1" applyAlignment="1">
      <alignment horizontal="left" vertical="center" wrapText="1"/>
    </xf>
    <xf numFmtId="0" fontId="7" fillId="3" borderId="35" xfId="1" applyFont="1" applyFill="1" applyBorder="1" applyAlignment="1">
      <alignment horizontal="left" vertical="center" wrapText="1"/>
    </xf>
    <xf numFmtId="0" fontId="4" fillId="0" borderId="36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37" xfId="0" applyFont="1" applyBorder="1"/>
    <xf numFmtId="0" fontId="4" fillId="0" borderId="35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2" fillId="4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0" xfId="0" applyFont="1" applyFill="1" applyAlignment="1">
      <alignment wrapText="1"/>
    </xf>
    <xf numFmtId="0" fontId="2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4" borderId="4" xfId="1" applyFont="1" applyFill="1" applyBorder="1" applyAlignment="1">
      <alignment horizontal="left" vertical="center" wrapText="1"/>
    </xf>
    <xf numFmtId="0" fontId="2" fillId="4" borderId="12" xfId="1" applyFont="1" applyFill="1" applyBorder="1" applyAlignment="1">
      <alignment horizontal="left" vertical="center" wrapText="1"/>
    </xf>
    <xf numFmtId="0" fontId="4" fillId="4" borderId="27" xfId="0" applyFont="1" applyFill="1" applyBorder="1"/>
    <xf numFmtId="0" fontId="4" fillId="4" borderId="29" xfId="0" applyFont="1" applyFill="1" applyBorder="1"/>
    <xf numFmtId="0" fontId="2" fillId="0" borderId="33" xfId="1" applyFont="1" applyBorder="1" applyAlignment="1">
      <alignment horizontal="left" vertical="center" wrapText="1"/>
    </xf>
    <xf numFmtId="0" fontId="2" fillId="4" borderId="32" xfId="1" applyFont="1" applyFill="1" applyBorder="1" applyAlignment="1">
      <alignment horizontal="left" vertical="center" wrapText="1"/>
    </xf>
    <xf numFmtId="0" fontId="2" fillId="4" borderId="30" xfId="1" quotePrefix="1" applyFont="1" applyFill="1" applyBorder="1" applyAlignment="1">
      <alignment horizontal="left" vertical="center" wrapText="1"/>
    </xf>
    <xf numFmtId="0" fontId="2" fillId="4" borderId="42" xfId="1" applyFont="1" applyFill="1" applyBorder="1" applyAlignment="1">
      <alignment horizontal="left" vertical="center" wrapText="1"/>
    </xf>
    <xf numFmtId="0" fontId="2" fillId="0" borderId="30" xfId="1" applyFont="1" applyBorder="1" applyAlignment="1">
      <alignment horizontal="left" vertical="center" wrapText="1"/>
    </xf>
    <xf numFmtId="0" fontId="5" fillId="0" borderId="35" xfId="1" applyFont="1" applyBorder="1" applyAlignment="1">
      <alignment horizontal="left" vertical="center" wrapText="1"/>
    </xf>
    <xf numFmtId="0" fontId="4" fillId="0" borderId="35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9" fontId="4" fillId="0" borderId="39" xfId="0" applyNumberFormat="1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2" fillId="2" borderId="1" xfId="1" quotePrefix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6" borderId="0" xfId="0" applyNumberFormat="1" applyFont="1" applyFill="1" applyAlignment="1">
      <alignment horizontal="left" vertical="center" wrapText="1"/>
    </xf>
    <xf numFmtId="3" fontId="6" fillId="6" borderId="2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9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0" fontId="3" fillId="4" borderId="17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6" fillId="5" borderId="50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/>
    </xf>
    <xf numFmtId="0" fontId="6" fillId="6" borderId="50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2" fillId="3" borderId="22" xfId="1" applyFont="1" applyFill="1" applyBorder="1" applyAlignment="1">
      <alignment horizontal="left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4" borderId="41" xfId="1" applyFont="1" applyFill="1" applyBorder="1" applyAlignment="1">
      <alignment horizontal="left" vertical="top" wrapText="1"/>
    </xf>
    <xf numFmtId="0" fontId="2" fillId="4" borderId="26" xfId="1" applyFont="1" applyFill="1" applyBorder="1" applyAlignment="1">
      <alignment horizontal="left" vertical="top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2222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3"/>
  <sheetViews>
    <sheetView topLeftCell="A5" zoomScale="80" zoomScaleNormal="80" workbookViewId="0">
      <selection activeCell="A5" sqref="A5:A10"/>
    </sheetView>
  </sheetViews>
  <sheetFormatPr defaultColWidth="8.81640625" defaultRowHeight="11.5" x14ac:dyDescent="0.25"/>
  <cols>
    <col min="1" max="1" width="24.1796875" style="121" customWidth="1"/>
    <col min="2" max="2" width="22.1796875" style="121" customWidth="1"/>
    <col min="3" max="3" width="29" style="121" customWidth="1"/>
    <col min="4" max="4" width="17" style="121" customWidth="1"/>
    <col min="5" max="5" width="19.81640625" style="121" customWidth="1"/>
    <col min="6" max="6" width="16" style="121" customWidth="1"/>
    <col min="7" max="7" width="24" style="121" bestFit="1" customWidth="1"/>
    <col min="8" max="8" width="15.1796875" style="121" customWidth="1"/>
    <col min="9" max="11" width="15.453125" style="121" customWidth="1"/>
    <col min="12" max="12" width="15.453125" style="130" customWidth="1"/>
    <col min="13" max="14" width="15.453125" style="121" customWidth="1"/>
    <col min="15" max="16" width="13.81640625" style="121" customWidth="1"/>
    <col min="17" max="17" width="14" style="121" customWidth="1"/>
    <col min="18" max="18" width="13.81640625" style="121" customWidth="1"/>
    <col min="19" max="19" width="13.453125" style="121" customWidth="1"/>
    <col min="20" max="20" width="14.453125" style="121" customWidth="1"/>
    <col min="21" max="21" width="19.1796875" style="121" customWidth="1"/>
    <col min="22" max="22" width="30.81640625" style="121" customWidth="1"/>
    <col min="23" max="16384" width="8.81640625" style="121"/>
  </cols>
  <sheetData>
    <row r="1" spans="1:256" s="2" customFormat="1" x14ac:dyDescent="0.25">
      <c r="A1" s="171" t="s">
        <v>0</v>
      </c>
      <c r="B1" s="172"/>
      <c r="C1" s="172"/>
      <c r="D1" s="80"/>
      <c r="E1" s="13"/>
      <c r="F1" s="13"/>
      <c r="G1" s="13"/>
      <c r="H1" s="170"/>
      <c r="I1" s="170"/>
      <c r="J1" s="170"/>
      <c r="K1" s="18"/>
      <c r="L1" s="132"/>
      <c r="M1" s="18"/>
      <c r="N1" s="18"/>
      <c r="O1" s="19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5" customFormat="1" x14ac:dyDescent="0.25">
      <c r="A2" s="131" t="s">
        <v>1</v>
      </c>
      <c r="B2" s="133" t="s">
        <v>2</v>
      </c>
      <c r="C2" s="133" t="s">
        <v>3</v>
      </c>
      <c r="D2" s="80"/>
      <c r="E2" s="13"/>
      <c r="F2" s="13"/>
      <c r="G2" s="13"/>
      <c r="H2" s="170"/>
      <c r="I2" s="170"/>
      <c r="J2" s="170"/>
      <c r="K2" s="18"/>
      <c r="L2" s="132"/>
      <c r="M2" s="18"/>
      <c r="N2" s="18"/>
      <c r="O2" s="19"/>
    </row>
    <row r="3" spans="1:256" s="5" customFormat="1" x14ac:dyDescent="0.25">
      <c r="A3" s="93" t="s">
        <v>4</v>
      </c>
      <c r="B3" s="134" t="s">
        <v>5</v>
      </c>
      <c r="C3" s="102" t="s">
        <v>6</v>
      </c>
      <c r="D3" s="80"/>
      <c r="E3" s="13"/>
      <c r="F3" s="13"/>
      <c r="G3" s="13"/>
      <c r="H3" s="170"/>
      <c r="I3" s="170"/>
      <c r="J3" s="170"/>
      <c r="K3" s="18"/>
      <c r="L3" s="132"/>
      <c r="M3" s="18"/>
      <c r="N3" s="18"/>
      <c r="O3" s="19"/>
    </row>
    <row r="4" spans="1:256" s="104" customFormat="1" ht="23.5" thickBot="1" x14ac:dyDescent="0.3">
      <c r="A4" s="94" t="s">
        <v>7</v>
      </c>
      <c r="B4" s="135" t="s">
        <v>8</v>
      </c>
      <c r="C4" s="95" t="s">
        <v>9</v>
      </c>
      <c r="D4" s="95" t="s">
        <v>10</v>
      </c>
      <c r="E4" s="96" t="s">
        <v>11</v>
      </c>
      <c r="F4" s="95" t="s">
        <v>12</v>
      </c>
      <c r="G4" s="95" t="s">
        <v>13</v>
      </c>
      <c r="H4" s="27" t="s">
        <v>14</v>
      </c>
      <c r="I4" s="97" t="s">
        <v>15</v>
      </c>
      <c r="J4" s="98" t="s">
        <v>16</v>
      </c>
      <c r="K4" s="99" t="s">
        <v>17</v>
      </c>
      <c r="L4" s="100" t="s">
        <v>18</v>
      </c>
      <c r="M4" s="101" t="s">
        <v>19</v>
      </c>
      <c r="N4" s="99" t="s">
        <v>20</v>
      </c>
      <c r="O4" s="97" t="s">
        <v>21</v>
      </c>
      <c r="P4" s="102"/>
      <c r="Q4" s="102"/>
      <c r="R4" s="102"/>
      <c r="S4" s="102"/>
      <c r="T4" s="102"/>
      <c r="U4" s="102"/>
      <c r="V4" s="103"/>
    </row>
    <row r="5" spans="1:256" s="115" customFormat="1" ht="109" customHeight="1" x14ac:dyDescent="0.25">
      <c r="A5" s="177" t="s">
        <v>22</v>
      </c>
      <c r="B5" s="174" t="s">
        <v>23</v>
      </c>
      <c r="C5" s="136" t="s">
        <v>24</v>
      </c>
      <c r="D5" s="137">
        <f t="shared" ref="D5:D11" si="0">SUM(I5:O5)</f>
        <v>87</v>
      </c>
      <c r="E5" s="138" t="s">
        <v>25</v>
      </c>
      <c r="F5" s="139" t="s">
        <v>26</v>
      </c>
      <c r="G5" s="139" t="s">
        <v>27</v>
      </c>
      <c r="H5" s="140" t="s">
        <v>28</v>
      </c>
      <c r="I5" s="141">
        <v>24</v>
      </c>
      <c r="J5" s="142">
        <v>27</v>
      </c>
      <c r="K5" s="142">
        <v>6</v>
      </c>
      <c r="L5" s="159">
        <v>6</v>
      </c>
      <c r="M5" s="143">
        <v>0</v>
      </c>
      <c r="N5" s="142">
        <v>21</v>
      </c>
      <c r="O5" s="144">
        <v>3</v>
      </c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</row>
    <row r="6" spans="1:256" s="115" customFormat="1" ht="46" x14ac:dyDescent="0.25">
      <c r="A6" s="178"/>
      <c r="B6" s="175"/>
      <c r="C6" s="106" t="s">
        <v>29</v>
      </c>
      <c r="D6" s="107">
        <f t="shared" si="0"/>
        <v>139</v>
      </c>
      <c r="E6" s="109" t="s">
        <v>30</v>
      </c>
      <c r="F6" s="109" t="s">
        <v>26</v>
      </c>
      <c r="G6" s="109" t="s">
        <v>27</v>
      </c>
      <c r="H6" s="116" t="s">
        <v>28</v>
      </c>
      <c r="I6" s="111">
        <v>8</v>
      </c>
      <c r="J6" s="113"/>
      <c r="K6" s="113" t="s">
        <v>31</v>
      </c>
      <c r="L6" s="167">
        <v>130</v>
      </c>
      <c r="M6" s="113">
        <v>0</v>
      </c>
      <c r="N6" s="113">
        <v>1</v>
      </c>
      <c r="O6" s="145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256" s="115" customFormat="1" ht="69" x14ac:dyDescent="0.25">
      <c r="A7" s="178"/>
      <c r="B7" s="175"/>
      <c r="C7" s="106" t="s">
        <v>32</v>
      </c>
      <c r="D7" s="107">
        <f t="shared" si="0"/>
        <v>5728</v>
      </c>
      <c r="E7" s="108" t="s">
        <v>33</v>
      </c>
      <c r="F7" s="109" t="s">
        <v>26</v>
      </c>
      <c r="G7" s="109" t="s">
        <v>34</v>
      </c>
      <c r="H7" s="110" t="s">
        <v>28</v>
      </c>
      <c r="I7" s="111">
        <v>2477</v>
      </c>
      <c r="J7" s="112">
        <v>2348</v>
      </c>
      <c r="K7" s="112">
        <v>552</v>
      </c>
      <c r="L7" s="167">
        <v>228</v>
      </c>
      <c r="M7" s="113">
        <v>4</v>
      </c>
      <c r="N7" s="112">
        <v>104</v>
      </c>
      <c r="O7" s="146">
        <v>15</v>
      </c>
      <c r="P7" s="118"/>
      <c r="Q7" s="114"/>
      <c r="R7" s="114"/>
      <c r="S7" s="114"/>
      <c r="T7" s="114"/>
      <c r="U7" s="114"/>
      <c r="V7" s="5"/>
      <c r="W7" s="114"/>
      <c r="X7" s="114"/>
      <c r="Y7" s="114"/>
      <c r="Z7" s="114"/>
    </row>
    <row r="8" spans="1:256" s="115" customFormat="1" ht="69" x14ac:dyDescent="0.25">
      <c r="A8" s="178"/>
      <c r="B8" s="176"/>
      <c r="C8" s="106" t="s">
        <v>35</v>
      </c>
      <c r="D8" s="107">
        <f t="shared" si="0"/>
        <v>15578</v>
      </c>
      <c r="E8" s="108" t="s">
        <v>36</v>
      </c>
      <c r="F8" s="109" t="s">
        <v>26</v>
      </c>
      <c r="G8" s="109" t="s">
        <v>34</v>
      </c>
      <c r="H8" s="110" t="s">
        <v>28</v>
      </c>
      <c r="I8" s="111">
        <v>6755</v>
      </c>
      <c r="J8" s="119">
        <v>6228</v>
      </c>
      <c r="K8" s="112">
        <v>683</v>
      </c>
      <c r="L8" s="123">
        <v>1500</v>
      </c>
      <c r="M8" s="113">
        <v>32</v>
      </c>
      <c r="N8" s="112">
        <v>350</v>
      </c>
      <c r="O8" s="146">
        <v>30</v>
      </c>
      <c r="P8" s="118"/>
      <c r="Q8" s="114"/>
      <c r="R8" s="118"/>
      <c r="S8" s="118"/>
      <c r="T8" s="114"/>
      <c r="U8" s="114"/>
      <c r="V8" s="114"/>
      <c r="W8" s="114"/>
      <c r="X8" s="114"/>
      <c r="Y8" s="114"/>
      <c r="Z8" s="114"/>
    </row>
    <row r="9" spans="1:256" s="115" customFormat="1" ht="69" x14ac:dyDescent="0.25">
      <c r="A9" s="178"/>
      <c r="B9" s="105" t="s">
        <v>37</v>
      </c>
      <c r="C9" s="106" t="s">
        <v>38</v>
      </c>
      <c r="D9" s="107">
        <f t="shared" si="0"/>
        <v>105</v>
      </c>
      <c r="E9" s="108" t="s">
        <v>39</v>
      </c>
      <c r="F9" s="109" t="s">
        <v>26</v>
      </c>
      <c r="G9" s="109" t="s">
        <v>34</v>
      </c>
      <c r="H9" s="110" t="s">
        <v>28</v>
      </c>
      <c r="I9" s="111">
        <v>30</v>
      </c>
      <c r="J9" s="112">
        <v>42</v>
      </c>
      <c r="K9" s="112">
        <v>4</v>
      </c>
      <c r="L9" s="123">
        <v>2</v>
      </c>
      <c r="M9" s="113">
        <v>2</v>
      </c>
      <c r="N9" s="112">
        <v>10</v>
      </c>
      <c r="O9" s="146">
        <v>15</v>
      </c>
      <c r="P9" s="114"/>
      <c r="Q9" s="121"/>
      <c r="R9" s="114"/>
      <c r="S9" s="114"/>
      <c r="T9" s="114"/>
      <c r="U9" s="114"/>
      <c r="V9" s="114"/>
      <c r="W9" s="114"/>
      <c r="X9" s="114"/>
      <c r="Y9" s="114"/>
      <c r="Z9" s="114"/>
    </row>
    <row r="10" spans="1:256" s="115" customFormat="1" ht="46.5" thickBot="1" x14ac:dyDescent="0.3">
      <c r="A10" s="179"/>
      <c r="B10" s="147" t="s">
        <v>40</v>
      </c>
      <c r="C10" s="148" t="s">
        <v>41</v>
      </c>
      <c r="D10" s="149">
        <f t="shared" si="0"/>
        <v>27</v>
      </c>
      <c r="E10" s="150" t="s">
        <v>42</v>
      </c>
      <c r="F10" s="151" t="s">
        <v>26</v>
      </c>
      <c r="G10" s="151" t="s">
        <v>43</v>
      </c>
      <c r="H10" s="152" t="s">
        <v>28</v>
      </c>
      <c r="I10" s="153">
        <v>4</v>
      </c>
      <c r="J10" s="154">
        <v>6</v>
      </c>
      <c r="K10" s="153"/>
      <c r="L10" s="165">
        <v>3</v>
      </c>
      <c r="M10" s="155">
        <v>1</v>
      </c>
      <c r="N10" s="154">
        <v>13</v>
      </c>
      <c r="O10" s="156"/>
      <c r="P10" s="114"/>
      <c r="Q10" s="121"/>
      <c r="R10" s="114"/>
      <c r="S10" s="114"/>
      <c r="T10" s="122"/>
      <c r="U10" s="114"/>
      <c r="V10" s="114"/>
      <c r="W10" s="114"/>
      <c r="X10" s="114"/>
      <c r="Y10" s="114"/>
      <c r="Z10" s="114"/>
    </row>
    <row r="11" spans="1:256" s="115" customFormat="1" ht="94.5" customHeight="1" x14ac:dyDescent="0.25">
      <c r="A11" s="180" t="s">
        <v>44</v>
      </c>
      <c r="B11" s="157" t="s">
        <v>45</v>
      </c>
      <c r="C11" s="136" t="s">
        <v>46</v>
      </c>
      <c r="D11" s="137">
        <f t="shared" si="0"/>
        <v>193</v>
      </c>
      <c r="E11" s="139" t="s">
        <v>47</v>
      </c>
      <c r="F11" s="139" t="s">
        <v>26</v>
      </c>
      <c r="G11" s="139" t="s">
        <v>34</v>
      </c>
      <c r="H11" s="158" t="s">
        <v>28</v>
      </c>
      <c r="I11" s="141">
        <v>1</v>
      </c>
      <c r="J11" s="159">
        <v>107</v>
      </c>
      <c r="K11" s="143">
        <v>2</v>
      </c>
      <c r="L11" s="159">
        <v>49</v>
      </c>
      <c r="M11" s="143">
        <v>2</v>
      </c>
      <c r="N11" s="143">
        <v>32</v>
      </c>
      <c r="O11" s="14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</row>
    <row r="12" spans="1:256" s="115" customFormat="1" ht="57.5" x14ac:dyDescent="0.25">
      <c r="A12" s="181"/>
      <c r="B12" s="105" t="s">
        <v>23</v>
      </c>
      <c r="C12" s="168" t="s">
        <v>138</v>
      </c>
      <c r="D12" s="107">
        <f>SUM(I12:P12)</f>
        <v>146</v>
      </c>
      <c r="E12" s="109" t="s">
        <v>48</v>
      </c>
      <c r="F12" s="109" t="s">
        <v>26</v>
      </c>
      <c r="G12" s="109" t="s">
        <v>49</v>
      </c>
      <c r="H12" s="116" t="s">
        <v>28</v>
      </c>
      <c r="I12" s="111"/>
      <c r="J12" s="113"/>
      <c r="K12" s="112" t="s">
        <v>31</v>
      </c>
      <c r="L12" s="123">
        <v>146</v>
      </c>
      <c r="M12" s="113">
        <v>0</v>
      </c>
      <c r="N12" s="113">
        <v>0</v>
      </c>
      <c r="O12" s="145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256" s="115" customFormat="1" ht="46" x14ac:dyDescent="0.25">
      <c r="A13" s="181"/>
      <c r="B13" s="105" t="s">
        <v>50</v>
      </c>
      <c r="C13" s="106" t="s">
        <v>51</v>
      </c>
      <c r="D13" s="107">
        <f t="shared" ref="D13:D20" si="1">SUM(I13:O13)</f>
        <v>6</v>
      </c>
      <c r="E13" s="169" t="s">
        <v>139</v>
      </c>
      <c r="F13" s="109" t="s">
        <v>26</v>
      </c>
      <c r="G13" s="109" t="s">
        <v>27</v>
      </c>
      <c r="H13" s="116" t="s">
        <v>28</v>
      </c>
      <c r="I13" s="111"/>
      <c r="J13" s="113"/>
      <c r="K13" s="113" t="s">
        <v>31</v>
      </c>
      <c r="L13" s="123">
        <v>5</v>
      </c>
      <c r="M13" s="113">
        <v>0</v>
      </c>
      <c r="N13" s="113">
        <v>1</v>
      </c>
      <c r="O13" s="145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</row>
    <row r="14" spans="1:256" s="115" customFormat="1" ht="46.5" thickBot="1" x14ac:dyDescent="0.3">
      <c r="A14" s="182"/>
      <c r="B14" s="160" t="s">
        <v>40</v>
      </c>
      <c r="C14" s="148" t="s">
        <v>41</v>
      </c>
      <c r="D14" s="149">
        <f t="shared" si="1"/>
        <v>20</v>
      </c>
      <c r="E14" s="150" t="s">
        <v>42</v>
      </c>
      <c r="F14" s="151" t="s">
        <v>26</v>
      </c>
      <c r="G14" s="151" t="s">
        <v>43</v>
      </c>
      <c r="H14" s="152" t="s">
        <v>28</v>
      </c>
      <c r="I14" s="153">
        <v>2</v>
      </c>
      <c r="J14" s="154"/>
      <c r="K14" s="161">
        <v>13</v>
      </c>
      <c r="L14" s="165">
        <v>2</v>
      </c>
      <c r="M14" s="155">
        <v>2</v>
      </c>
      <c r="N14" s="154">
        <v>1</v>
      </c>
      <c r="O14" s="156"/>
      <c r="P14" s="114"/>
      <c r="Q14" s="121"/>
      <c r="R14" s="114"/>
      <c r="S14" s="114"/>
      <c r="T14" s="122"/>
      <c r="U14" s="114"/>
      <c r="V14" s="114"/>
      <c r="W14" s="114"/>
      <c r="X14" s="114"/>
      <c r="Y14" s="114"/>
      <c r="Z14" s="114"/>
    </row>
    <row r="15" spans="1:256" s="115" customFormat="1" ht="109" customHeight="1" x14ac:dyDescent="0.25">
      <c r="A15" s="180" t="s">
        <v>52</v>
      </c>
      <c r="B15" s="183" t="s">
        <v>53</v>
      </c>
      <c r="C15" s="136" t="s">
        <v>54</v>
      </c>
      <c r="D15" s="162">
        <f t="shared" si="1"/>
        <v>30</v>
      </c>
      <c r="E15" s="138" t="s">
        <v>55</v>
      </c>
      <c r="F15" s="139" t="s">
        <v>56</v>
      </c>
      <c r="G15" s="139" t="s">
        <v>49</v>
      </c>
      <c r="H15" s="140" t="s">
        <v>28</v>
      </c>
      <c r="I15" s="141">
        <v>8</v>
      </c>
      <c r="J15" s="142">
        <v>8</v>
      </c>
      <c r="K15" s="142" t="s">
        <v>31</v>
      </c>
      <c r="L15" s="159">
        <v>2</v>
      </c>
      <c r="M15" s="162">
        <v>4</v>
      </c>
      <c r="N15" s="142">
        <v>5</v>
      </c>
      <c r="O15" s="163">
        <v>3</v>
      </c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56" s="115" customFormat="1" ht="46" x14ac:dyDescent="0.25">
      <c r="A16" s="181"/>
      <c r="B16" s="184"/>
      <c r="C16" s="106" t="s">
        <v>57</v>
      </c>
      <c r="D16" s="124">
        <f t="shared" si="1"/>
        <v>58</v>
      </c>
      <c r="E16" s="108" t="s">
        <v>58</v>
      </c>
      <c r="F16" s="109"/>
      <c r="G16" s="116" t="s">
        <v>49</v>
      </c>
      <c r="H16" s="110"/>
      <c r="I16" s="111">
        <v>8</v>
      </c>
      <c r="J16" s="112">
        <v>6</v>
      </c>
      <c r="K16" s="112">
        <v>10</v>
      </c>
      <c r="L16" s="123">
        <v>11</v>
      </c>
      <c r="M16" s="124">
        <v>11</v>
      </c>
      <c r="N16" s="112">
        <v>9</v>
      </c>
      <c r="O16" s="146">
        <v>3</v>
      </c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s="115" customFormat="1" ht="46" x14ac:dyDescent="0.25">
      <c r="A17" s="181"/>
      <c r="B17" s="185"/>
      <c r="C17" s="106" t="s">
        <v>59</v>
      </c>
      <c r="D17" s="124">
        <f t="shared" si="1"/>
        <v>73139</v>
      </c>
      <c r="E17" s="108" t="s">
        <v>60</v>
      </c>
      <c r="F17" s="109"/>
      <c r="G17" s="116" t="s">
        <v>49</v>
      </c>
      <c r="H17" s="110" t="s">
        <v>28</v>
      </c>
      <c r="I17" s="111">
        <v>5650</v>
      </c>
      <c r="J17" s="112">
        <v>5307</v>
      </c>
      <c r="K17" s="112">
        <v>200</v>
      </c>
      <c r="L17" s="123">
        <v>1500</v>
      </c>
      <c r="M17" s="124">
        <v>60192</v>
      </c>
      <c r="N17" s="112">
        <v>260</v>
      </c>
      <c r="O17" s="146">
        <v>30</v>
      </c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s="115" customFormat="1" ht="83.15" customHeight="1" x14ac:dyDescent="0.25">
      <c r="A18" s="181"/>
      <c r="B18" s="186" t="s">
        <v>61</v>
      </c>
      <c r="C18" s="106" t="s">
        <v>62</v>
      </c>
      <c r="D18" s="107">
        <f t="shared" si="1"/>
        <v>95</v>
      </c>
      <c r="E18" s="108" t="s">
        <v>63</v>
      </c>
      <c r="F18" s="109" t="s">
        <v>26</v>
      </c>
      <c r="G18" s="109" t="s">
        <v>64</v>
      </c>
      <c r="H18" s="110" t="s">
        <v>28</v>
      </c>
      <c r="I18" s="111">
        <v>22</v>
      </c>
      <c r="J18" s="112">
        <v>29</v>
      </c>
      <c r="K18" s="112">
        <v>10</v>
      </c>
      <c r="L18" s="123">
        <v>8</v>
      </c>
      <c r="M18" s="113">
        <v>6</v>
      </c>
      <c r="N18" s="112">
        <v>17</v>
      </c>
      <c r="O18" s="146">
        <v>3</v>
      </c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s="128" customFormat="1" ht="46" x14ac:dyDescent="0.25">
      <c r="A19" s="181"/>
      <c r="B19" s="184"/>
      <c r="C19" s="126" t="s">
        <v>65</v>
      </c>
      <c r="D19" s="107">
        <f t="shared" si="1"/>
        <v>77</v>
      </c>
      <c r="E19" s="108" t="s">
        <v>66</v>
      </c>
      <c r="F19" s="109" t="s">
        <v>26</v>
      </c>
      <c r="G19" s="109" t="s">
        <v>67</v>
      </c>
      <c r="H19" s="110" t="s">
        <v>28</v>
      </c>
      <c r="I19" s="111">
        <v>16</v>
      </c>
      <c r="J19" s="107">
        <v>27</v>
      </c>
      <c r="K19" s="113">
        <v>5</v>
      </c>
      <c r="L19" s="123">
        <v>10</v>
      </c>
      <c r="M19" s="113">
        <v>7</v>
      </c>
      <c r="N19" s="107">
        <v>9</v>
      </c>
      <c r="O19" s="164">
        <v>3</v>
      </c>
      <c r="P19" s="125"/>
      <c r="Q19" s="125"/>
      <c r="R19" s="125"/>
      <c r="S19" s="125"/>
      <c r="T19" s="125"/>
      <c r="U19" s="125"/>
      <c r="V19" s="125"/>
      <c r="W19" s="127"/>
      <c r="X19" s="105"/>
      <c r="Y19" s="120"/>
      <c r="Z19" s="120"/>
    </row>
    <row r="20" spans="1:26" ht="58" thickBot="1" x14ac:dyDescent="0.3">
      <c r="A20" s="182"/>
      <c r="B20" s="187"/>
      <c r="C20" s="148" t="s">
        <v>68</v>
      </c>
      <c r="D20" s="149">
        <f t="shared" si="1"/>
        <v>43</v>
      </c>
      <c r="E20" s="151" t="s">
        <v>69</v>
      </c>
      <c r="F20" s="151" t="s">
        <v>26</v>
      </c>
      <c r="G20" s="151" t="s">
        <v>70</v>
      </c>
      <c r="H20" s="150" t="s">
        <v>28</v>
      </c>
      <c r="I20" s="153">
        <v>14</v>
      </c>
      <c r="J20" s="149"/>
      <c r="K20" s="155">
        <v>5</v>
      </c>
      <c r="L20" s="165">
        <v>7</v>
      </c>
      <c r="M20" s="155">
        <v>2</v>
      </c>
      <c r="N20" s="149">
        <v>14</v>
      </c>
      <c r="O20" s="166">
        <v>1</v>
      </c>
    </row>
    <row r="21" spans="1:26" x14ac:dyDescent="0.25">
      <c r="H21" s="129"/>
      <c r="N21" s="173" t="s">
        <v>71</v>
      </c>
      <c r="O21" s="173"/>
    </row>
    <row r="22" spans="1:26" x14ac:dyDescent="0.25">
      <c r="H22" s="129"/>
    </row>
    <row r="23" spans="1:26" x14ac:dyDescent="0.25">
      <c r="H23" s="129"/>
    </row>
  </sheetData>
  <mergeCells count="11">
    <mergeCell ref="H1:J1"/>
    <mergeCell ref="A1:C1"/>
    <mergeCell ref="N21:O21"/>
    <mergeCell ref="H2:J2"/>
    <mergeCell ref="H3:J3"/>
    <mergeCell ref="B5:B8"/>
    <mergeCell ref="A5:A10"/>
    <mergeCell ref="A11:A14"/>
    <mergeCell ref="A15:A20"/>
    <mergeCell ref="B15:B17"/>
    <mergeCell ref="B18:B20"/>
  </mergeCells>
  <pageMargins left="0" right="0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E0CB-2641-403C-9F60-9C1EB785619D}">
  <dimension ref="A1:P14"/>
  <sheetViews>
    <sheetView topLeftCell="A9" zoomScale="80" zoomScaleNormal="80" workbookViewId="0">
      <selection activeCell="A12" sqref="A12:A14"/>
    </sheetView>
  </sheetViews>
  <sheetFormatPr defaultColWidth="8.81640625" defaultRowHeight="11.5" x14ac:dyDescent="0.25"/>
  <cols>
    <col min="1" max="1" width="15.1796875" style="10" customWidth="1"/>
    <col min="2" max="2" width="18.1796875" style="10" customWidth="1"/>
    <col min="3" max="3" width="30" style="10" customWidth="1"/>
    <col min="4" max="4" width="13" style="42" customWidth="1"/>
    <col min="5" max="5" width="21.453125" style="10" customWidth="1"/>
    <col min="6" max="6" width="11.81640625" style="10" customWidth="1"/>
    <col min="7" max="7" width="20.81640625" style="10" customWidth="1"/>
    <col min="8" max="8" width="17.1796875" style="10" customWidth="1"/>
    <col min="9" max="9" width="12.1796875" style="10" customWidth="1"/>
    <col min="10" max="15" width="13.1796875" style="10" customWidth="1"/>
    <col min="16" max="16" width="12.81640625" style="10" customWidth="1"/>
    <col min="17" max="16384" width="8.81640625" style="10"/>
  </cols>
  <sheetData>
    <row r="1" spans="1:16" s="1" customFormat="1" x14ac:dyDescent="0.25">
      <c r="A1" s="43" t="s">
        <v>72</v>
      </c>
      <c r="B1" s="44"/>
      <c r="C1" s="45"/>
      <c r="D1" s="46"/>
      <c r="E1" s="47"/>
      <c r="F1" s="47"/>
      <c r="G1" s="47"/>
      <c r="H1" s="47"/>
      <c r="I1" s="48"/>
      <c r="J1" s="49"/>
      <c r="K1" s="49"/>
      <c r="L1" s="49"/>
      <c r="M1" s="49"/>
      <c r="N1" s="49"/>
      <c r="O1" s="49"/>
      <c r="P1" s="50"/>
    </row>
    <row r="2" spans="1:16" s="4" customFormat="1" x14ac:dyDescent="0.25">
      <c r="A2" s="51" t="s">
        <v>1</v>
      </c>
      <c r="B2" s="12" t="s">
        <v>2</v>
      </c>
      <c r="C2" s="14" t="s">
        <v>3</v>
      </c>
      <c r="D2" s="188"/>
      <c r="E2" s="189"/>
      <c r="F2" s="189"/>
      <c r="G2" s="189"/>
      <c r="H2" s="189"/>
      <c r="I2" s="16"/>
      <c r="J2" s="16"/>
      <c r="K2" s="16"/>
      <c r="L2" s="16"/>
      <c r="M2" s="16"/>
      <c r="N2" s="16"/>
      <c r="O2" s="16"/>
      <c r="P2" s="52"/>
    </row>
    <row r="3" spans="1:16" s="6" customFormat="1" ht="23" x14ac:dyDescent="0.25">
      <c r="A3" s="53" t="s">
        <v>4</v>
      </c>
      <c r="B3" s="3" t="s">
        <v>5</v>
      </c>
      <c r="C3" s="15" t="s">
        <v>73</v>
      </c>
      <c r="D3" s="40"/>
      <c r="E3" s="17"/>
      <c r="F3" s="17"/>
      <c r="G3" s="17"/>
      <c r="H3" s="17"/>
      <c r="I3" s="17"/>
      <c r="J3" s="18"/>
      <c r="K3" s="18"/>
      <c r="L3" s="18"/>
      <c r="M3" s="18"/>
      <c r="N3" s="18"/>
      <c r="O3" s="18"/>
      <c r="P3" s="54"/>
    </row>
    <row r="4" spans="1:16" s="6" customFormat="1" ht="34.5" x14ac:dyDescent="0.25">
      <c r="A4" s="55" t="s">
        <v>7</v>
      </c>
      <c r="B4" s="25" t="s">
        <v>8</v>
      </c>
      <c r="C4" s="25" t="s">
        <v>9</v>
      </c>
      <c r="D4" s="26" t="s">
        <v>137</v>
      </c>
      <c r="E4" s="26" t="s">
        <v>11</v>
      </c>
      <c r="F4" s="26" t="s">
        <v>12</v>
      </c>
      <c r="G4" s="26" t="s">
        <v>13</v>
      </c>
      <c r="H4" s="27" t="s">
        <v>14</v>
      </c>
      <c r="I4" s="28" t="s">
        <v>74</v>
      </c>
      <c r="J4" s="29" t="s">
        <v>75</v>
      </c>
      <c r="K4" s="30" t="s">
        <v>76</v>
      </c>
      <c r="L4" s="30" t="s">
        <v>17</v>
      </c>
      <c r="M4" s="30" t="s">
        <v>18</v>
      </c>
      <c r="N4" s="30" t="s">
        <v>19</v>
      </c>
      <c r="O4" s="30" t="s">
        <v>77</v>
      </c>
      <c r="P4" s="56" t="s">
        <v>78</v>
      </c>
    </row>
    <row r="5" spans="1:16" s="6" customFormat="1" ht="23" x14ac:dyDescent="0.25">
      <c r="A5" s="190" t="s">
        <v>79</v>
      </c>
      <c r="B5" s="191" t="s">
        <v>80</v>
      </c>
      <c r="C5" s="31" t="s">
        <v>81</v>
      </c>
      <c r="D5" s="41"/>
      <c r="E5" s="32" t="s">
        <v>124</v>
      </c>
      <c r="F5" s="7" t="s">
        <v>82</v>
      </c>
      <c r="G5" s="7" t="s">
        <v>83</v>
      </c>
      <c r="H5" s="7" t="s">
        <v>84</v>
      </c>
      <c r="I5" s="7"/>
      <c r="J5" s="33"/>
      <c r="K5" s="8"/>
      <c r="L5" s="8"/>
      <c r="M5" s="8"/>
      <c r="N5" s="8"/>
      <c r="O5" s="8"/>
      <c r="P5" s="57"/>
    </row>
    <row r="6" spans="1:16" s="6" customFormat="1" ht="80.5" x14ac:dyDescent="0.25">
      <c r="A6" s="190"/>
      <c r="B6" s="191"/>
      <c r="C6" s="31" t="s">
        <v>85</v>
      </c>
      <c r="D6" s="41">
        <v>750000</v>
      </c>
      <c r="E6" s="34" t="s">
        <v>86</v>
      </c>
      <c r="F6" s="7" t="s">
        <v>26</v>
      </c>
      <c r="G6" s="7" t="s">
        <v>83</v>
      </c>
      <c r="H6" s="7" t="s">
        <v>87</v>
      </c>
      <c r="I6" s="9">
        <v>750000</v>
      </c>
      <c r="J6" s="35"/>
      <c r="K6" s="8"/>
      <c r="L6" s="8"/>
      <c r="M6" s="8"/>
      <c r="N6" s="8"/>
      <c r="O6" s="8"/>
      <c r="P6" s="57"/>
    </row>
    <row r="7" spans="1:16" s="6" customFormat="1" ht="46" x14ac:dyDescent="0.25">
      <c r="A7" s="190"/>
      <c r="B7" s="191"/>
      <c r="C7" s="31" t="s">
        <v>88</v>
      </c>
      <c r="D7" s="41">
        <v>65000</v>
      </c>
      <c r="E7" s="7" t="s">
        <v>89</v>
      </c>
      <c r="F7" s="7" t="s">
        <v>82</v>
      </c>
      <c r="G7" s="7" t="s">
        <v>83</v>
      </c>
      <c r="H7" s="7" t="s">
        <v>90</v>
      </c>
      <c r="I7" s="9"/>
      <c r="J7" s="36"/>
      <c r="K7" s="8"/>
      <c r="L7" s="8"/>
      <c r="M7" s="8"/>
      <c r="N7" s="8"/>
      <c r="O7" s="8"/>
      <c r="P7" s="57"/>
    </row>
    <row r="8" spans="1:16" s="6" customFormat="1" ht="57.5" x14ac:dyDescent="0.25">
      <c r="A8" s="190"/>
      <c r="B8" s="191" t="s">
        <v>125</v>
      </c>
      <c r="C8" s="31" t="s">
        <v>126</v>
      </c>
      <c r="D8" s="41" t="s">
        <v>127</v>
      </c>
      <c r="E8" s="7" t="s">
        <v>128</v>
      </c>
      <c r="F8" s="7" t="s">
        <v>26</v>
      </c>
      <c r="G8" s="7" t="s">
        <v>129</v>
      </c>
      <c r="H8" s="7" t="s">
        <v>130</v>
      </c>
      <c r="I8" s="7" t="s">
        <v>131</v>
      </c>
      <c r="J8" s="37"/>
      <c r="K8" s="8"/>
      <c r="L8" s="8"/>
      <c r="M8" s="8"/>
      <c r="N8" s="8"/>
      <c r="O8" s="8"/>
      <c r="P8" s="57"/>
    </row>
    <row r="9" spans="1:16" s="6" customFormat="1" ht="80.5" x14ac:dyDescent="0.25">
      <c r="A9" s="190"/>
      <c r="B9" s="191"/>
      <c r="C9" s="31" t="s">
        <v>91</v>
      </c>
      <c r="D9" s="41">
        <v>28000</v>
      </c>
      <c r="E9" s="7" t="s">
        <v>92</v>
      </c>
      <c r="F9" s="7" t="s">
        <v>26</v>
      </c>
      <c r="G9" s="7" t="s">
        <v>93</v>
      </c>
      <c r="H9" s="7" t="s">
        <v>132</v>
      </c>
      <c r="I9" s="9">
        <v>28000</v>
      </c>
      <c r="J9" s="38"/>
      <c r="K9" s="8"/>
      <c r="L9" s="8"/>
      <c r="M9" s="8"/>
      <c r="N9" s="8"/>
      <c r="O9" s="8"/>
      <c r="P9" s="57"/>
    </row>
    <row r="10" spans="1:16" s="6" customFormat="1" ht="92" x14ac:dyDescent="0.25">
      <c r="A10" s="190"/>
      <c r="B10" s="191"/>
      <c r="C10" s="31" t="s">
        <v>133</v>
      </c>
      <c r="D10" s="41">
        <v>6000</v>
      </c>
      <c r="E10" s="7" t="s">
        <v>134</v>
      </c>
      <c r="F10" s="7" t="s">
        <v>26</v>
      </c>
      <c r="G10" s="7" t="s">
        <v>135</v>
      </c>
      <c r="H10" s="7" t="s">
        <v>136</v>
      </c>
      <c r="I10" s="9">
        <v>6000</v>
      </c>
      <c r="J10" s="39"/>
      <c r="K10" s="8"/>
      <c r="L10" s="8"/>
      <c r="M10" s="8"/>
      <c r="N10" s="8"/>
      <c r="O10" s="8"/>
      <c r="P10" s="57"/>
    </row>
    <row r="11" spans="1:16" x14ac:dyDescent="0.25">
      <c r="A11" s="58"/>
      <c r="B11" s="59"/>
      <c r="C11" s="59"/>
      <c r="D11" s="60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1"/>
    </row>
    <row r="12" spans="1:16" s="11" customFormat="1" ht="46" x14ac:dyDescent="0.25">
      <c r="A12" s="192" t="s">
        <v>94</v>
      </c>
      <c r="B12" s="194" t="s">
        <v>95</v>
      </c>
      <c r="C12" s="20" t="s">
        <v>96</v>
      </c>
      <c r="D12" s="21">
        <f>SUM(J12:P12)</f>
        <v>12</v>
      </c>
      <c r="E12" s="22" t="s">
        <v>97</v>
      </c>
      <c r="F12" s="23" t="s">
        <v>26</v>
      </c>
      <c r="G12" s="22" t="s">
        <v>83</v>
      </c>
      <c r="H12" s="23" t="s">
        <v>28</v>
      </c>
      <c r="I12" s="21"/>
      <c r="J12" s="24">
        <v>2</v>
      </c>
      <c r="K12" s="24">
        <v>7</v>
      </c>
      <c r="L12" s="24">
        <v>2</v>
      </c>
      <c r="M12" s="24">
        <v>1</v>
      </c>
      <c r="N12" s="24">
        <v>0</v>
      </c>
      <c r="O12" s="24"/>
      <c r="P12" s="62"/>
    </row>
    <row r="13" spans="1:16" s="11" customFormat="1" ht="46" x14ac:dyDescent="0.25">
      <c r="A13" s="192"/>
      <c r="B13" s="194"/>
      <c r="C13" s="20" t="s">
        <v>98</v>
      </c>
      <c r="D13" s="21">
        <f>SUM(J13:P13)</f>
        <v>8</v>
      </c>
      <c r="E13" s="22" t="s">
        <v>99</v>
      </c>
      <c r="F13" s="23" t="s">
        <v>26</v>
      </c>
      <c r="G13" s="22" t="s">
        <v>83</v>
      </c>
      <c r="H13" s="23" t="s">
        <v>28</v>
      </c>
      <c r="I13" s="21"/>
      <c r="J13" s="24">
        <v>2</v>
      </c>
      <c r="K13" s="24"/>
      <c r="L13" s="24">
        <v>2</v>
      </c>
      <c r="M13" s="24"/>
      <c r="N13" s="24">
        <v>4</v>
      </c>
      <c r="O13" s="24"/>
      <c r="P13" s="62"/>
    </row>
    <row r="14" spans="1:16" s="11" customFormat="1" ht="58" thickBot="1" x14ac:dyDescent="0.3">
      <c r="A14" s="193"/>
      <c r="B14" s="63" t="s">
        <v>100</v>
      </c>
      <c r="C14" s="63" t="s">
        <v>101</v>
      </c>
      <c r="D14" s="64">
        <f>SUM(J14:P14)</f>
        <v>1</v>
      </c>
      <c r="E14" s="65" t="s">
        <v>102</v>
      </c>
      <c r="F14" s="66" t="s">
        <v>26</v>
      </c>
      <c r="G14" s="65" t="s">
        <v>83</v>
      </c>
      <c r="H14" s="66" t="s">
        <v>28</v>
      </c>
      <c r="I14" s="64"/>
      <c r="J14" s="67">
        <v>1</v>
      </c>
      <c r="K14" s="67"/>
      <c r="L14" s="67"/>
      <c r="M14" s="67"/>
      <c r="N14" s="67">
        <v>0</v>
      </c>
      <c r="O14" s="67"/>
      <c r="P14" s="68"/>
    </row>
  </sheetData>
  <mergeCells count="6">
    <mergeCell ref="D2:H2"/>
    <mergeCell ref="A5:A10"/>
    <mergeCell ref="B5:B7"/>
    <mergeCell ref="B8:B10"/>
    <mergeCell ref="A12:A14"/>
    <mergeCell ref="B12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AA5E-BB66-4FA3-84A9-B6A484CAFA27}">
  <dimension ref="A1:H6"/>
  <sheetViews>
    <sheetView tabSelected="1" zoomScale="80" zoomScaleNormal="80" workbookViewId="0">
      <selection activeCell="D14" sqref="D14"/>
    </sheetView>
  </sheetViews>
  <sheetFormatPr defaultColWidth="8.81640625" defaultRowHeight="11.5" x14ac:dyDescent="0.25"/>
  <cols>
    <col min="1" max="1" width="20.1796875" style="10" customWidth="1"/>
    <col min="2" max="2" width="33.453125" style="10" customWidth="1"/>
    <col min="3" max="3" width="28" style="10" customWidth="1"/>
    <col min="4" max="4" width="27.1796875" style="10" customWidth="1"/>
    <col min="5" max="5" width="18.81640625" style="10" customWidth="1"/>
    <col min="6" max="6" width="14.453125" style="10" customWidth="1"/>
    <col min="7" max="7" width="14.1796875" style="10" customWidth="1"/>
    <col min="8" max="8" width="20.453125" style="10" customWidth="1"/>
    <col min="9" max="16384" width="8.81640625" style="10"/>
  </cols>
  <sheetData>
    <row r="1" spans="1:8" x14ac:dyDescent="0.25">
      <c r="A1" s="195" t="s">
        <v>72</v>
      </c>
      <c r="B1" s="196"/>
      <c r="C1" s="196"/>
      <c r="D1" s="81"/>
      <c r="E1" s="81"/>
      <c r="F1" s="81"/>
      <c r="G1" s="81"/>
      <c r="H1" s="82"/>
    </row>
    <row r="2" spans="1:8" s="70" customFormat="1" x14ac:dyDescent="0.25">
      <c r="A2" s="83" t="s">
        <v>1</v>
      </c>
      <c r="B2" s="77" t="s">
        <v>2</v>
      </c>
      <c r="C2" s="78" t="s">
        <v>3</v>
      </c>
      <c r="D2" s="80"/>
      <c r="E2" s="13"/>
      <c r="F2" s="13"/>
      <c r="G2" s="13"/>
      <c r="H2" s="84"/>
    </row>
    <row r="3" spans="1:8" s="73" customFormat="1" ht="47.75" customHeight="1" x14ac:dyDescent="0.25">
      <c r="A3" s="85">
        <v>32</v>
      </c>
      <c r="B3" s="71" t="s">
        <v>103</v>
      </c>
      <c r="C3" s="72" t="s">
        <v>104</v>
      </c>
      <c r="D3" s="79"/>
      <c r="E3" s="79"/>
      <c r="F3" s="79"/>
      <c r="G3" s="79"/>
      <c r="H3" s="86"/>
    </row>
    <row r="4" spans="1:8" s="70" customFormat="1" ht="23" x14ac:dyDescent="0.25">
      <c r="A4" s="87" t="s">
        <v>105</v>
      </c>
      <c r="B4" s="74" t="s">
        <v>106</v>
      </c>
      <c r="C4" s="75" t="s">
        <v>107</v>
      </c>
      <c r="D4" s="75" t="s">
        <v>121</v>
      </c>
      <c r="E4" s="75" t="s">
        <v>108</v>
      </c>
      <c r="F4" s="75" t="s">
        <v>109</v>
      </c>
      <c r="G4" s="75" t="s">
        <v>110</v>
      </c>
      <c r="H4" s="88" t="s">
        <v>111</v>
      </c>
    </row>
    <row r="5" spans="1:8" s="69" customFormat="1" ht="38.25" customHeight="1" x14ac:dyDescent="0.25">
      <c r="A5" s="197" t="s">
        <v>112</v>
      </c>
      <c r="B5" s="76" t="s">
        <v>113</v>
      </c>
      <c r="C5" s="76" t="s">
        <v>114</v>
      </c>
      <c r="D5" s="76" t="s">
        <v>115</v>
      </c>
      <c r="E5" s="76" t="s">
        <v>116</v>
      </c>
      <c r="F5" s="76" t="s">
        <v>117</v>
      </c>
      <c r="G5" s="76" t="s">
        <v>118</v>
      </c>
      <c r="H5" s="89" t="s">
        <v>119</v>
      </c>
    </row>
    <row r="6" spans="1:8" s="69" customFormat="1" ht="69" customHeight="1" thickBot="1" x14ac:dyDescent="0.3">
      <c r="A6" s="198"/>
      <c r="B6" s="90" t="s">
        <v>113</v>
      </c>
      <c r="C6" s="90" t="s">
        <v>122</v>
      </c>
      <c r="D6" s="91" t="s">
        <v>123</v>
      </c>
      <c r="E6" s="90" t="s">
        <v>116</v>
      </c>
      <c r="F6" s="90" t="s">
        <v>120</v>
      </c>
      <c r="G6" s="90" t="s">
        <v>118</v>
      </c>
      <c r="H6" s="92" t="s">
        <v>119</v>
      </c>
    </row>
  </sheetData>
  <mergeCells count="2">
    <mergeCell ref="A1:C1"/>
    <mergeCell ref="A5:A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D1E0440ACFE54D9CE9AC3B1F8D6CE6" ma:contentTypeVersion="18" ma:contentTypeDescription="Creare un nuovo documento." ma:contentTypeScope="" ma:versionID="1660311e624af1c9f7b5edeb48540f9a">
  <xsd:schema xmlns:xsd="http://www.w3.org/2001/XMLSchema" xmlns:xs="http://www.w3.org/2001/XMLSchema" xmlns:p="http://schemas.microsoft.com/office/2006/metadata/properties" xmlns:ns2="8d7ce21d-b23d-4e75-8275-8f72d6274957" xmlns:ns3="a5a5994b-e301-4e9f-bcd0-60ef9f73a45d" targetNamespace="http://schemas.microsoft.com/office/2006/metadata/properties" ma:root="true" ma:fieldsID="028c96c0c5ff897ad85e109222042641" ns2:_="" ns3:_="">
    <xsd:import namespace="8d7ce21d-b23d-4e75-8275-8f72d6274957"/>
    <xsd:import namespace="a5a5994b-e301-4e9f-bcd0-60ef9f73a4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ce21d-b23d-4e75-8275-8f72d62749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a71a5c-282a-4c18-b870-e805ba34aafa}" ma:internalName="TaxCatchAll" ma:showField="CatchAllData" ma:web="8d7ce21d-b23d-4e75-8275-8f72d6274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5994b-e301-4e9f-bcd0-60ef9f73a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a087d216-9da7-4ca6-a432-9e625d0d4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7ce21d-b23d-4e75-8275-8f72d6274957">
      <UserInfo>
        <DisplayName>Maria Giulia Spriano</DisplayName>
        <AccountId>442</AccountId>
        <AccountType/>
      </UserInfo>
      <UserInfo>
        <DisplayName>Irene Zoppi</DisplayName>
        <AccountId>104</AccountId>
        <AccountType/>
      </UserInfo>
    </SharedWithUsers>
    <TaxCatchAll xmlns="8d7ce21d-b23d-4e75-8275-8f72d6274957" xsi:nil="true"/>
    <lcf76f155ced4ddcb4097134ff3c332f xmlns="a5a5994b-e301-4e9f-bcd0-60ef9f73a4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156FB5-F4D4-4A0A-ADB4-B6B7761F5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ce21d-b23d-4e75-8275-8f72d6274957"/>
    <ds:schemaRef ds:uri="a5a5994b-e301-4e9f-bcd0-60ef9f73a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F4FED-C1B1-4519-AB24-05E6883C41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515715-55CF-4E7A-9096-26020021621F}">
  <ds:schemaRefs>
    <ds:schemaRef ds:uri="http://schemas.microsoft.com/office/2006/metadata/properties"/>
    <ds:schemaRef ds:uri="http://schemas.microsoft.com/office/infopath/2007/PartnerControls"/>
    <ds:schemaRef ds:uri="aedf04ef-0b4f-49a1-aa99-66f9065fd5e7"/>
    <ds:schemaRef ds:uri="900ebfb1-b399-45c9-9c02-5b1b1fc3316d"/>
    <ds:schemaRef ds:uri="8d7ce21d-b23d-4e75-8275-8f72d6274957"/>
    <ds:schemaRef ds:uri="a5a5994b-e301-4e9f-bcd0-60ef9f73a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ricerca per la didattica</vt:lpstr>
      <vt:lpstr>prog. comunitari e coll. inter.</vt:lpstr>
      <vt:lpstr>Ser.Aff. Gen.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Piergiovanni</dc:creator>
  <cp:keywords/>
  <dc:description/>
  <cp:lastModifiedBy>Antonietta Monica La Polla</cp:lastModifiedBy>
  <cp:revision/>
  <dcterms:created xsi:type="dcterms:W3CDTF">2019-12-08T16:25:24Z</dcterms:created>
  <dcterms:modified xsi:type="dcterms:W3CDTF">2025-12-01T08:23:56Z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0x010100B0D1E0440ACFE54D9CE9AC3B1F8D6CE6</vt:lpwstr>
  </property>
  <property fmtid="{D5CDD505-2E9C-101B-9397-08002B2CF9AE}" pid="3" name="Order">
    <vt:r8>209378100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